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<sst xmlns="http://schemas.openxmlformats.org/spreadsheetml/2006/main" count="11154" uniqueCount="2890">
  <si>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</si>
  <si>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</si>
  <si>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</si>
  <si>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</si>
  <si>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</si>
  <si>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</si>
  <si>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</si>
  <si>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</si>
  <si>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</si>
  <si>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</si>
  <si>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</si>
  <si>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</si>
  <si>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</si>
  <si>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28150020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</si>
  <si>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</si>
  <si>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</si>
  <si>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</si>
  <si>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</si>
  <si>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</si>
  <si>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</si>
  <si>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</si>
  <si>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</si>
  <si>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</si>
  <si>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</si>
  <si>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</si>
  <si>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</si>
  <si>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</si>
  <si>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</si>
  <si>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</si>
  <si>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</si>
  <si>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</si>
  <si>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</si>
  <si>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</si>
  <si>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</si>
  <si>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</si>
  <si>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</si>
  <si>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</si>
  <si>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</si>
  <si>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</si>
  <si>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</si>
  <si>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</si>
  <si>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</si>
  <si>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</si>
  <si>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</si>
  <si>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</si>
  <si>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</si>
  <si>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"ХТК"</t>
  </si>
  <si>
    <t>Наименование (описание) обособленного подразделения</t>
  </si>
  <si>
    <t>ИНН</t>
  </si>
  <si>
    <t>5101360369</t>
  </si>
  <si>
    <t>КПП</t>
  </si>
  <si>
    <t>510301001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</si>
  <si>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</si>
  <si>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</si>
  <si>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</si>
  <si>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</si>
  <si>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</si>
  <si>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</si>
  <si>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</si>
  <si>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</si>
  <si>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</si>
  <si>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</si>
  <si>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</si>
  <si>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</si>
  <si>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</si>
  <si>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</si>
  <si>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</si>
  <si>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</si>
  <si>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</si>
  <si>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</si>
  <si>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Кировск, ул. Хибиногорская, д. 28а</t>
  </si>
  <si>
    <t>Фамилия, имя, отчество руководителя</t>
  </si>
  <si>
    <t>Николичев Александр Николаевич</t>
  </si>
  <si>
    <t>Ответственный за заполнение формы</t>
  </si>
  <si>
    <t>Фамилия, имя, отчество</t>
  </si>
  <si>
    <t>Гарасюк Наталья Степановна</t>
  </si>
  <si>
    <t>Должность</t>
  </si>
  <si>
    <t>Начальник ОРиУ ТЭ</t>
  </si>
  <si>
    <t>Контактный телефон</t>
  </si>
  <si>
    <t>+79210359342</t>
  </si>
  <si>
    <t>E-mail</t>
  </si>
  <si>
    <t>ngarasyuk@hhc07.ru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</si>
  <si>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</si>
  <si>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</si>
  <si>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</si>
  <si>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</si>
  <si>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</si>
  <si>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</si>
  <si>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</si>
  <si>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</si>
  <si>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</si>
  <si>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</si>
  <si>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</si>
  <si>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</si>
  <si>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</si>
  <si>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</si>
  <si>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</si>
  <si>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</si>
  <si>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</si>
  <si>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t>
  </si>
  <si>
    <t>город Кировск</t>
  </si>
  <si>
    <t>47522000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</si>
  <si>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</si>
  <si>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</si>
  <si>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</si>
  <si>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</si>
  <si>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</si>
  <si>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</si>
  <si>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</si>
  <si>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</si>
  <si>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</si>
  <si>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</si>
  <si>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</si>
  <si>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</si>
  <si>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</si>
  <si>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</si>
  <si>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</si>
  <si>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</si>
  <si>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</si>
  <si>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</si>
  <si>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</si>
  <si>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</si>
  <si>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</si>
  <si>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</si>
  <si>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</si>
  <si>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</si>
  <si>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</si>
  <si>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</si>
  <si>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</si>
  <si>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</si>
  <si>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</si>
  <si>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</si>
  <si>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</si>
  <si>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</si>
  <si>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</si>
  <si>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</si>
  <si>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</si>
  <si>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</si>
  <si>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</si>
  <si>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</si>
  <si>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</si>
  <si>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</si>
  <si>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</si>
  <si>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</si>
  <si>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</si>
  <si>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</si>
  <si>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</si>
  <si>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</si>
  <si>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</si>
  <si>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</si>
  <si>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</si>
  <si>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</si>
  <si>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</si>
  <si>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</si>
  <si>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</si>
  <si>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</si>
  <si>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</si>
  <si>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</si>
  <si>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</si>
  <si>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</si>
  <si>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</si>
  <si>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</si>
  <si>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</si>
  <si>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</si>
  <si>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</si>
  <si>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</si>
  <si>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</si>
  <si>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</si>
  <si>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</si>
  <si>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</si>
  <si>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</si>
  <si>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</si>
  <si>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</si>
  <si>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</si>
  <si>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</si>
  <si>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</si>
  <si>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</si>
  <si>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</si>
  <si>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</si>
  <si>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</si>
  <si>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</si>
  <si>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</si>
  <si>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</si>
  <si>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</si>
  <si>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</si>
  <si>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</si>
  <si>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</si>
  <si>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</si>
  <si>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</si>
  <si>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</si>
  <si>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</si>
  <si>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</si>
  <si>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</si>
  <si>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</si>
  <si>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</si>
  <si>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</si>
  <si>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</si>
  <si>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</si>
  <si>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</si>
  <si>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</si>
  <si>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</si>
  <si>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</si>
  <si>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</si>
  <si>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</si>
  <si>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</si>
  <si>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</si>
  <si>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</si>
  <si>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</si>
  <si>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</si>
  <si>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</si>
  <si>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</si>
  <si>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</si>
  <si>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</si>
  <si>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</si>
  <si>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</si>
  <si>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</si>
  <si>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</si>
  <si>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</si>
  <si>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</si>
  <si>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</si>
  <si>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</si>
  <si>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</si>
  <si>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</si>
  <si>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</si>
  <si>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</si>
  <si>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</si>
  <si>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</si>
  <si>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</si>
  <si>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</si>
  <si>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</si>
  <si>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</si>
  <si>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</si>
  <si>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</si>
  <si>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</si>
  <si>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</si>
  <si>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</si>
  <si>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</si>
  <si>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</si>
  <si>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</si>
  <si>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</si>
  <si>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</si>
  <si>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</si>
  <si>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</si>
  <si>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</si>
  <si>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</si>
  <si>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</si>
  <si>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</si>
  <si>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</si>
  <si>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</si>
  <si>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</si>
  <si>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</si>
  <si>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</si>
  <si>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</si>
  <si>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</si>
  <si>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</si>
  <si>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</si>
  <si>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</si>
  <si>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</si>
  <si>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</si>
  <si>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</si>
  <si>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</si>
  <si>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</si>
  <si>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</si>
  <si>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</si>
  <si>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</si>
  <si>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</si>
  <si>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</si>
  <si>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</si>
  <si>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</si>
  <si>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</si>
  <si>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</si>
  <si>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</si>
  <si>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</si>
  <si>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</si>
  <si>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</si>
  <si>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</si>
  <si>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</si>
  <si>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</si>
  <si>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</si>
  <si>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</si>
  <si>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</si>
  <si>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</si>
  <si>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</si>
  <si>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</si>
  <si>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</si>
  <si>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</si>
  <si>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</si>
  <si>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</si>
  <si>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</si>
  <si>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</si>
  <si>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</si>
  <si>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</si>
  <si>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</si>
  <si>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</si>
  <si>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</si>
  <si>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</si>
  <si>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</si>
  <si>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</si>
  <si>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</si>
  <si>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</si>
  <si>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</si>
  <si>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</si>
  <si>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</si>
  <si>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</si>
  <si>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</si>
  <si>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</si>
  <si>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</si>
  <si>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</si>
  <si>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</si>
  <si>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</si>
  <si>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</si>
  <si>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</si>
  <si>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</si>
  <si>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</si>
  <si>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</si>
  <si>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</si>
  <si>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</si>
  <si>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</si>
  <si>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</si>
  <si>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</si>
  <si>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</si>
  <si>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</si>
  <si>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</si>
  <si>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</si>
  <si>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</si>
  <si>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</si>
  <si>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</si>
  <si>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</si>
  <si>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</si>
  <si>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</si>
  <si>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</si>
  <si>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</si>
  <si>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</si>
  <si>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</si>
  <si>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</si>
  <si>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</si>
  <si>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</si>
  <si>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</si>
  <si>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</si>
  <si>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</si>
  <si>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</si>
  <si>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</si>
  <si>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</si>
  <si>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</si>
  <si>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</si>
  <si>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</si>
  <si>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</si>
  <si>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</si>
  <si>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</si>
  <si>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</si>
  <si>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</si>
  <si>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</si>
  <si>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</si>
  <si>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</si>
  <si>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</si>
  <si>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</si>
  <si>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</si>
  <si>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</si>
  <si>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</si>
  <si>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</si>
  <si>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</si>
  <si>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</si>
  <si>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</si>
  <si>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</si>
  <si>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</si>
  <si>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</si>
  <si>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</si>
  <si>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</si>
  <si>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</si>
  <si>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</si>
  <si>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</si>
  <si>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</si>
  <si>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</si>
  <si>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</si>
  <si>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</si>
  <si>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</si>
  <si>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</si>
  <si>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</si>
  <si>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</si>
  <si>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</si>
  <si>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</si>
  <si>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</si>
  <si>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</si>
  <si>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</si>
  <si>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</si>
  <si>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</si>
  <si>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</si>
  <si>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</si>
  <si>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</si>
  <si>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</si>
  <si>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</si>
  <si>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</si>
  <si>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</si>
  <si>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</si>
  <si>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</si>
  <si>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</si>
  <si>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</si>
  <si>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</si>
  <si>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</si>
  <si>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</si>
  <si>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</si>
  <si>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</si>
  <si>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</si>
  <si>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</si>
  <si>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</si>
  <si>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</si>
  <si>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</si>
  <si>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</si>
  <si>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</si>
  <si>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</si>
  <si>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</si>
  <si>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</si>
  <si>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</si>
  <si>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</si>
  <si>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</si>
  <si>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</si>
  <si>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</si>
  <si>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</si>
  <si>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</si>
  <si>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</si>
  <si>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</si>
  <si>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</si>
  <si>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</si>
  <si>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</si>
  <si>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</si>
  <si>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</si>
  <si>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</si>
  <si>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</si>
  <si>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</si>
  <si>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</si>
  <si>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</si>
  <si>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</si>
  <si>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</si>
  <si>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</si>
  <si>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</si>
  <si>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</si>
  <si>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</si>
  <si>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</si>
  <si>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</si>
  <si>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</si>
  <si>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</si>
  <si>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</si>
  <si>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</si>
  <si>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</si>
  <si>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</si>
  <si>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</si>
  <si>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</si>
  <si>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</si>
  <si>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</si>
  <si>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</si>
  <si>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</si>
  <si>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</si>
  <si>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</si>
  <si>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</si>
  <si>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</si>
  <si>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</si>
  <si>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</si>
  <si>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</si>
  <si>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</si>
  <si>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</si>
  <si>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</si>
  <si>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</si>
  <si>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</si>
  <si>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</si>
  <si>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</si>
  <si>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</si>
  <si>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</si>
  <si>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</si>
  <si>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</si>
  <si>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</si>
  <si>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</si>
  <si>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</si>
  <si>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</si>
  <si>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</si>
  <si>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</si>
  <si>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</si>
  <si>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</si>
  <si>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</si>
  <si>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</si>
  <si>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</si>
  <si>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</si>
  <si>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</si>
  <si>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</si>
  <si>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</si>
  <si>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</si>
  <si>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</si>
  <si>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</si>
  <si>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</si>
  <si>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</si>
  <si>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</si>
  <si>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</si>
  <si>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</si>
  <si>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</si>
  <si>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</si>
  <si>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</si>
  <si>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</si>
  <si>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</si>
  <si>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</si>
  <si>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</si>
  <si>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</si>
  <si>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</si>
  <si>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</si>
  <si>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</si>
  <si>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</si>
  <si>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</si>
  <si>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</si>
  <si>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</si>
  <si>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</si>
  <si>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</si>
  <si>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</si>
  <si>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</si>
  <si>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</si>
  <si>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</si>
  <si>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</si>
  <si>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</si>
  <si>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</si>
  <si>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</si>
  <si>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</si>
  <si>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</si>
  <si>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</si>
  <si>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</si>
  <si>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</si>
  <si>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</si>
  <si>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</si>
  <si>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</si>
  <si>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</si>
  <si>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</si>
  <si>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</si>
  <si>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</si>
  <si>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</si>
  <si>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</si>
  <si>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</si>
  <si>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</si>
  <si>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</si>
  <si>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</si>
  <si>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</si>
  <si>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</si>
  <si>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</si>
  <si>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</si>
  <si>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</si>
  <si>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</si>
  <si>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</si>
  <si>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</si>
  <si>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</si>
  <si>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</si>
  <si>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</si>
  <si>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</si>
  <si>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</si>
  <si>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</si>
  <si>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</si>
  <si>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</si>
  <si>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</si>
  <si>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</si>
  <si>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</si>
  <si>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</si>
  <si>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</si>
  <si>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</si>
  <si>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</si>
  <si>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</si>
  <si>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</si>
  <si>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</si>
  <si>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</si>
  <si>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</si>
  <si>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</si>
  <si>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</si>
  <si>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</si>
  <si>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</si>
  <si>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</si>
  <si>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</si>
  <si>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</si>
  <si>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</si>
  <si>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</si>
  <si>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</si>
  <si>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</si>
  <si>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</si>
  <si>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</si>
  <si>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</si>
  <si>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</si>
  <si>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</si>
  <si>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</si>
  <si>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</si>
  <si>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</si>
  <si>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</si>
  <si>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</si>
  <si>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</si>
  <si>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</si>
  <si>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</si>
  <si>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</si>
  <si>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</si>
  <si>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</si>
  <si>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</si>
  <si>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</si>
  <si>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</si>
  <si>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</si>
  <si>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</si>
  <si>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</si>
  <si>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</si>
  <si>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</si>
  <si>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</si>
  <si>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</si>
  <si>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</si>
  <si>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</si>
  <si>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</si>
  <si>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</si>
  <si>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</si>
  <si>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</si>
  <si>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</si>
  <si>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</si>
  <si>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</si>
  <si>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</si>
  <si>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</si>
  <si>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</si>
  <si>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</si>
  <si>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</si>
  <si>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</si>
  <si>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</si>
  <si>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</si>
  <si>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</si>
  <si>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</si>
  <si>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</si>
  <si>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</si>
  <si>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</si>
  <si>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</si>
  <si>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</si>
  <si>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</si>
  <si>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</si>
  <si>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</si>
  <si>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</si>
  <si>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</si>
  <si>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</si>
  <si>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</si>
  <si>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</si>
  <si>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</si>
  <si>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</si>
  <si>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</si>
  <si>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</si>
  <si>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</si>
  <si>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</si>
  <si>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</si>
  <si>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</si>
  <si>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</si>
  <si>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</si>
  <si>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</si>
  <si>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</si>
  <si>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</si>
  <si>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</si>
  <si>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</si>
  <si>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</si>
  <si>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</si>
  <si>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</si>
  <si>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</si>
  <si>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</si>
  <si>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</si>
  <si>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</si>
  <si>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</si>
  <si>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</si>
  <si>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</si>
  <si>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</si>
  <si>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</si>
  <si>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</si>
  <si>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</si>
  <si>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</si>
  <si>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</si>
  <si>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</si>
  <si>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</si>
  <si>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</si>
  <si>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</si>
  <si>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</si>
  <si>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</si>
  <si>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</si>
  <si>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</si>
  <si>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</si>
  <si>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</si>
  <si>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</si>
  <si>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</si>
  <si>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</si>
  <si>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</si>
  <si>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</si>
  <si>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</si>
  <si>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</si>
  <si>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</si>
  <si>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</si>
  <si>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</si>
  <si>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</si>
  <si>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</si>
  <si>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</si>
  <si>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</si>
  <si>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</si>
  <si>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</si>
  <si>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</si>
  <si>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</si>
  <si>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</si>
  <si>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</si>
  <si>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</si>
  <si>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</si>
  <si>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</si>
  <si>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</si>
  <si>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</si>
  <si>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</si>
  <si>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</si>
  <si>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</si>
  <si>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</si>
  <si>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</si>
  <si>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</si>
  <si>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</si>
  <si>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</si>
  <si>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</si>
  <si>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</si>
  <si>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</si>
  <si>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</si>
  <si>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</si>
  <si>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</si>
  <si>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</si>
  <si>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</si>
  <si>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</si>
  <si>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</si>
  <si>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</si>
  <si>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</si>
  <si>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</si>
  <si>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</si>
  <si>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</si>
  <si>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</si>
  <si>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</si>
  <si>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</si>
  <si>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</si>
  <si>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</si>
  <si>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</si>
  <si>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</si>
  <si>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</si>
  <si>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</si>
  <si>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</si>
  <si>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</si>
  <si>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</si>
  <si>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</si>
  <si>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</si>
  <si>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</si>
  <si>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</si>
  <si>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</si>
  <si>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</si>
  <si>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</si>
  <si>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</si>
  <si>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</si>
  <si>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</si>
  <si>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</si>
  <si>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</si>
  <si>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</si>
  <si>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</si>
  <si>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</si>
  <si>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</si>
  <si>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</si>
  <si>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</si>
  <si>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</si>
  <si>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</si>
  <si>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</si>
  <si>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</si>
  <si>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</si>
  <si>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</si>
  <si>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</si>
  <si>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</si>
  <si>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</si>
  <si>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</si>
  <si>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</si>
  <si>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</si>
  <si>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</si>
  <si>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</si>
  <si>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</si>
  <si>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</si>
  <si>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</si>
  <si>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</si>
  <si>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</si>
  <si>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</si>
  <si>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</si>
  <si>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</si>
  <si>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</si>
  <si>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</si>
  <si>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</si>
  <si>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</si>
  <si>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</si>
  <si>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</si>
  <si>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</si>
  <si>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</si>
  <si>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</si>
  <si>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</si>
  <si>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</si>
  <si>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</si>
  <si>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</si>
  <si>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</si>
  <si>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</si>
  <si>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</si>
  <si>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</si>
  <si>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</si>
  <si>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</si>
  <si>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</si>
  <si>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</si>
  <si>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</si>
  <si>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</si>
  <si>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</si>
  <si>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</si>
  <si>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</si>
  <si>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</si>
  <si>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</si>
  <si>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</si>
  <si>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</si>
  <si>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</si>
  <si>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</si>
  <si>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</si>
  <si>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</si>
  <si>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</si>
  <si>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</si>
  <si>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</si>
  <si>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</si>
  <si>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</si>
  <si>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</si>
  <si>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</si>
  <si>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</si>
  <si>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</si>
  <si>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</si>
  <si>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</si>
  <si>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</si>
  <si>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</si>
  <si>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</si>
  <si>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</si>
  <si>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</si>
  <si>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</si>
  <si>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</si>
  <si>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</si>
  <si>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</si>
  <si>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</si>
  <si>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</si>
  <si>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</si>
  <si>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</si>
  <si>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</si>
  <si>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</si>
  <si>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</si>
  <si>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</si>
  <si>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</si>
  <si>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</si>
  <si>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</si>
  <si>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</si>
  <si>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</si>
  <si>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</si>
  <si>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</si>
  <si>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</si>
  <si>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</si>
  <si>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</si>
  <si>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</si>
  <si>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</si>
  <si>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</si>
  <si>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</si>
  <si>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</si>
  <si>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</si>
  <si>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</si>
  <si>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</si>
  <si>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</si>
  <si>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</si>
  <si>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</si>
  <si>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</si>
  <si>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</si>
  <si>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</si>
  <si>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</si>
  <si>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</si>
  <si>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</si>
  <si>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</si>
  <si>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</si>
  <si>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</si>
  <si>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</si>
  <si>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</si>
  <si>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</si>
  <si>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</si>
  <si>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</si>
  <si>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</si>
  <si>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</si>
  <si>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</si>
  <si>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</si>
  <si>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</si>
  <si>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</si>
  <si>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</si>
  <si>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</si>
  <si>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</si>
  <si>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</si>
  <si>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</si>
  <si>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</si>
  <si>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</si>
  <si>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</si>
  <si>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</si>
  <si>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</si>
  <si>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</si>
  <si>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</si>
  <si>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</si>
  <si>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</si>
  <si>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</si>
  <si>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</si>
  <si>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</si>
  <si>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</si>
  <si>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</si>
  <si>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</si>
  <si>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</si>
  <si>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</si>
  <si>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</si>
  <si>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</si>
  <si>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</si>
  <si>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</si>
  <si>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</si>
  <si>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</si>
  <si>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</si>
  <si>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</si>
  <si>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</si>
  <si>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</si>
  <si>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</si>
  <si>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</si>
  <si>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</si>
  <si>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</si>
  <si>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</si>
  <si>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</si>
  <si>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</si>
  <si>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</si>
  <si>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</si>
  <si>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</si>
  <si>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</si>
  <si>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</si>
  <si>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</si>
  <si>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</si>
  <si>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</si>
  <si>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</si>
  <si>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</si>
  <si>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</si>
  <si>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</si>
  <si>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</si>
  <si>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</si>
  <si>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</si>
  <si>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</si>
  <si>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</si>
  <si>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</si>
  <si>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</si>
  <si>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</si>
  <si>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</si>
  <si>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</si>
  <si>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</si>
  <si>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</si>
  <si>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</si>
  <si>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</si>
  <si>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</si>
  <si>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</si>
  <si>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</si>
  <si>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</si>
  <si>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</si>
  <si>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</si>
  <si>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</si>
  <si>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</si>
  <si>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</si>
  <si>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</si>
  <si>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</si>
  <si>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</si>
  <si>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</si>
  <si>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</si>
  <si>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</si>
  <si>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</si>
  <si>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</si>
  <si>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</si>
  <si>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</si>
  <si>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</si>
  <si>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</si>
  <si>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</si>
  <si>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</si>
  <si>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</si>
  <si>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</si>
  <si>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</si>
  <si>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</si>
  <si>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</si>
  <si>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</si>
  <si>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</si>
  <si>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</si>
  <si>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</si>
  <si>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</si>
  <si>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</si>
  <si>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</si>
  <si>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</si>
  <si>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</si>
  <si>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</si>
  <si>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</si>
  <si>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</si>
  <si>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</si>
  <si>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</si>
  <si>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</si>
  <si>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</si>
  <si>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</si>
  <si>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</si>
  <si>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</si>
  <si>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</si>
  <si>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</si>
  <si>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</si>
  <si>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</si>
  <si>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</si>
  <si>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</si>
  <si>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</si>
  <si>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</si>
  <si>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</si>
  <si>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</si>
  <si>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</si>
  <si>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</si>
  <si>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</si>
  <si>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</si>
  <si>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</si>
  <si>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</si>
  <si>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</si>
  <si>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</si>
  <si>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</si>
  <si>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</si>
  <si>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</si>
  <si>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</si>
  <si>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</si>
  <si>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</si>
  <si>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</si>
  <si>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</si>
  <si>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</si>
  <si>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</si>
  <si>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</si>
  <si>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</si>
  <si>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</si>
  <si>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</si>
  <si>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</si>
  <si>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</si>
  <si>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</si>
  <si>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</si>
  <si>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</si>
  <si>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</si>
  <si>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</si>
  <si>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</si>
  <si>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</si>
  <si>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</si>
  <si>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</si>
  <si>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</si>
  <si>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</si>
  <si>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</si>
  <si>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</si>
  <si>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</si>
  <si>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</si>
  <si>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</si>
  <si>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</si>
  <si>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</si>
  <si>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</si>
  <si>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</si>
  <si>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</si>
  <si>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</si>
  <si>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</si>
  <si>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</si>
  <si>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</si>
  <si>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</si>
  <si>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</si>
  <si>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</si>
  <si>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</si>
  <si>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</si>
  <si>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</si>
  <si>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</si>
  <si>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</si>
  <si>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</si>
  <si>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</si>
  <si>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</si>
  <si>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</si>
  <si>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</si>
  <si>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</si>
  <si>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</si>
  <si>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</si>
  <si>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</si>
  <si>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</si>
  <si>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</si>
  <si>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</si>
  <si>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</si>
  <si>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</si>
  <si>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</si>
  <si>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</si>
  <si>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</si>
  <si>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</si>
  <si>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</si>
  <si>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</si>
  <si>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</si>
  <si>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</si>
  <si>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</si>
  <si>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</si>
  <si>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</si>
  <si>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</si>
  <si>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</si>
  <si>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</si>
  <si>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</si>
  <si>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</si>
  <si>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</si>
  <si>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</si>
  <si>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</si>
  <si>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</si>
  <si>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</si>
  <si>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</si>
  <si>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</si>
  <si>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</si>
  <si>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</si>
  <si>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</si>
  <si>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</si>
  <si>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</si>
  <si>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</si>
  <si>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</si>
  <si>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</si>
  <si>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</si>
  <si>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</si>
  <si>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</si>
  <si>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</si>
  <si>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</si>
  <si>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</si>
  <si>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</si>
  <si>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</si>
  <si>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</si>
  <si>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</si>
  <si>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</si>
  <si>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</si>
  <si>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</si>
  <si>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</si>
  <si>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</si>
  <si>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</si>
  <si>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</si>
  <si>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Кировск</t>
  </si>
  <si>
    <t>н.п. Титан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</si>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</sst>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garasyuk@hhc07.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4D9DF-408D-DD5D-0159-A28E6BB45A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01D435-47B4-0677-7631-02A6F838A283}" mc:Ignorable="x14ac xr xr2 xr3">
  <sheetPr>
    <tabColor rgb="FFCCCCFF"/>
  </sheetPr>
  <dimension ref="A1:Q79"/>
  <sheetViews>
    <sheetView topLeftCell="A1" showGridLines="0" zoomScale="90" workbookViewId="0">
      <selection activeCell="I72" sqref="I72"/>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93"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8"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2F7677F-2C7C-3522-34A4-D7364508A09D}"/>
    <hyperlink ref="H17" location="Титульный!H9" display="Как заполнить?" tooltip="Помощь по работе с полями отчётной формы" xr:uid="{3F361E56-16EE-55FE-BEA2-718F8B70C0B3}"/>
    <hyperlink ref="H39" location="Титульный!H9" display="Как заполнить?" tooltip="Помощь по работе с полями отчётной формы" xr:uid="{B3951A59-8597-CAD7-F772-D3C7ABB9BC07}"/>
    <hyperlink ref="H62" location="Титульный!H9" display="Как заполнить?" tooltip="Помощь по работе с полями отчётной формы" xr:uid="{7990E5EE-CF23-B04F-6FA7-57BEA282654A}"/>
    <hyperlink ref="F70" r:id="rId4" xr:uid="{D312521B-2143-AF5E-29C9-D6E8FA02E0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5822E-978B-B18D-489A-0DE6ACED291F}" mc:Ignorable="x14ac xr xr2 xr3">
  <sheetPr>
    <tabColor rgb="FFCCCCFF"/>
    <pageSetUpPr fitToPage="1"/>
  </sheetPr>
  <dimension ref="A1:AC29"/>
  <sheetViews>
    <sheetView topLeftCell="C2" showGridLines="0" zoomScale="90" workbookViewId="0" tabSelected="1">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Кировск(47522000)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45B53-9707-1C88-71B1-3028E23E6CBD}"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"ХТК"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2"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INDEX(VD_NAME_LIST,MATCH("4190068",VD_ID_LIST,0))</f>
        <v>Передача. Тепловая энергия</v>
      </c>
      <c r="F13" s="2168" t="s">
        <v>66</v>
      </c>
      <c r="G13" s="2169"/>
      <c r="H13" s="2170">
        <v>1</v>
      </c>
      <c r="I13" s="2161" t="str">
        <f>IF(U13="","",INDEX(TERRITORY_MR_LIST,MATCH(U13,TERRITORY_LIST_ID,0)))</f>
        <v>Территория 1</v>
      </c>
      <c r="J13" s="2163" t="s">
        <v>19</v>
      </c>
      <c r="K13" s="658"/>
      <c r="L13" s="583" t="s">
        <v>109</v>
      </c>
      <c r="M13" s="659" t="s">
        <v>22</v>
      </c>
      <c r="N13" s="868"/>
      <c r="O13" s="1472" t="s">
        <v>117</v>
      </c>
      <c r="P13" s="1469" t="str">
        <f>$E$13</f>
        <v>Передача. Тепловая энергия</v>
      </c>
      <c r="Q13" s="1469" t="str">
        <f>IF($F$13="нет","без дифференциации",$I$13)</f>
        <v>Территория 1</v>
      </c>
      <c r="R13" s="1469" t="str">
        <f>IF($J$13="нет","без дифференциации",M13)</f>
        <v>без дифференциации</v>
      </c>
      <c r="S13" s="1472"/>
      <c r="T13" s="1472"/>
      <c r="U13" s="1322" t="s">
        <v>98</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31552-FEAE-D29C-87CB-6A1A36097D2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"ХТК"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90</v>
      </c>
      <c r="H11" s="2212" t="s">
        <v>111</v>
      </c>
      <c r="I11" s="2212"/>
      <c r="J11" s="1305" t="s">
        <v>92</v>
      </c>
      <c r="K11" s="1305" t="s">
        <v>93</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3FAA2-2C25-3921-687D-C44E449BFB2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"ХТК"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89</v>
      </c>
      <c r="G9" s="2231" t="s">
        <v>129</v>
      </c>
      <c r="H9" s="2250"/>
      <c r="I9" s="2251"/>
      <c r="J9" s="2157"/>
      <c r="K9" s="1615"/>
      <c r="L9" s="2183" t="s">
        <v>287</v>
      </c>
      <c r="M9" s="2157"/>
      <c r="N9" s="2248" t="s">
        <v>88</v>
      </c>
      <c r="O9" s="2249"/>
      <c r="P9" s="2183" t="s">
        <v>130</v>
      </c>
      <c r="Q9" s="1612"/>
      <c r="R9" s="2183" t="s">
        <v>287</v>
      </c>
      <c r="S9" s="2157"/>
      <c r="T9" s="2248" t="s">
        <v>88</v>
      </c>
      <c r="U9" s="2249"/>
      <c r="V9" s="2183" t="s">
        <v>130</v>
      </c>
      <c r="W9" s="1612"/>
      <c r="X9" s="2183" t="s">
        <v>287</v>
      </c>
      <c r="Y9" s="2157"/>
      <c r="Z9" s="2248" t="s">
        <v>88</v>
      </c>
      <c r="AA9" s="2249"/>
      <c r="AB9" s="2183" t="s">
        <v>288</v>
      </c>
      <c r="AC9" s="1612"/>
      <c r="AD9" s="2183" t="s">
        <v>287</v>
      </c>
      <c r="AE9" s="2157"/>
      <c r="AF9" s="2248" t="s">
        <v>88</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8FF11-84FF-7992-77A4-8F3D363FF16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"ХТК"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88</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Мурманская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5101360369</v>
      </c>
      <c r="G14" s="1068" t="s">
        <v>308</v>
      </c>
      <c r="H14" s="531"/>
      <c r="J14" s="511">
        <v>0</v>
      </c>
    </row>
    <row customHeight="1" ht="22.5" hidden="1">
      <c r="A15" s="513"/>
      <c r="B15" s="558"/>
      <c r="C15" s="513"/>
      <c r="D15" s="1065" t="s">
        <v>309</v>
      </c>
      <c r="E15" s="1066" t="s">
        <v>310</v>
      </c>
      <c r="F15" s="1067" t="str">
        <f>IF(kpp="","",kpp)</f>
        <v>510301001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90</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03CFA-95B3-219D-A0BD-1AF70313C4C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"ХТК"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C4F32-91A5-34FF-7AF3-58D2807FE70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АО "ХТК"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88</v>
      </c>
      <c r="E11" s="2279" t="s">
        <v>105</v>
      </c>
      <c r="F11" s="2248" t="s">
        <v>88</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02078-7B26-B28C-7E23-08CADA25B12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АО "ХТК"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88</v>
      </c>
      <c r="F8" s="879"/>
      <c r="G8" s="521" t="s">
        <v>86</v>
      </c>
      <c r="H8" s="521" t="s">
        <v>87</v>
      </c>
      <c r="I8" s="470" t="s">
        <v>85</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42556-17AF-1494-423A-B2E59B5DFC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030CD-DB8F-FEDF-EE5D-CCEFB9F87E6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96D86-4F0D-2CD7-8CDF-2A1A9FB8DF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F8BA8-8642-8AF2-5DFE-7CF0A2C068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4DDD8-EC37-3808-F7F5-E613088B5C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9E3F2-4193-3135-6C5D-A9104219AD2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BAF3D-A33C-0E1A-DD7E-7753D3FBA1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41FA9-0725-E3B8-9D46-E1C815C47D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"ХТК"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87036-E20E-B105-EE3D-3FA67BB6D38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"ХТК"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88</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294A6-BB27-91B9-815B-9C7584E6175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"ХТК"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88</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172E8-5117-DED2-9DA2-475EFE629F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0AA2E-ED9F-FE9F-ACB2-BED673F06B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51042-D039-5AB7-D946-4436562511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B41E8-56AA-43B6-5B5F-1766ED12D5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A7208-BDED-65EB-C5CA-8BE76018AE4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88</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79A25-00C7-33D3-7776-A15A9C0F23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"ХТК"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FF0B2-8A61-2BEF-38B7-65029ABAFF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7B112-46B6-19BC-C569-469F2C34C3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5A788-A864-8B2B-2C82-DA97F2D2AE0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"ХТК"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2A39D-1599-7AF4-E8BA-3CE4AA0F083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E5B42-4516-F547-BE89-6B185B93E5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"ХТК"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6466F-6C32-C709-C3AD-708B50359A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"ХТК"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7EF2C-B6BC-EFC6-E0D8-D8B034B41BE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"ХТК"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Передача. Тепловая энергия</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88</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1"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05A7E-65DB-9816-BF37-84B322DD06D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"ХТК"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88</v>
      </c>
      <c r="E10" s="2183" t="s">
        <v>88</v>
      </c>
      <c r="F10" s="2183"/>
      <c r="G10" s="577" t="s">
        <v>301</v>
      </c>
      <c r="H10" s="2183" t="s">
        <v>88</v>
      </c>
      <c r="I10" s="2183"/>
      <c r="J10" s="577" t="s">
        <v>601</v>
      </c>
      <c r="K10" s="577" t="s">
        <v>602</v>
      </c>
      <c r="L10" s="2183" t="s">
        <v>88</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Передача. Тепловая энергия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85C9E-6B52-E596-684E-8566777E648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АО "ХТК"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Передача. Тепловая энергия</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88</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406E5-21A7-78F6-F0B2-9F72D63779C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АО "ХТК"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88</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90</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C195E-C51B-D2E9-422F-0BA8B7F188E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АО "ХТК"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Передача. Тепловая энергия</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88</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90</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8053B-AEB7-65A1-9DDB-4E135EA2733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АО "ХТК"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Передача. Тепловая энергия</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88</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E7422-530F-82ED-50F4-0C3B7394D4E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"ХТК"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Передача. Тепловая энергия</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88</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807</v>
      </c>
      <c r="D13" s="1009" t="s">
        <v>109</v>
      </c>
      <c r="E13" s="335" t="s">
        <v>808</v>
      </c>
      <c r="F13" s="716" t="s">
        <v>809</v>
      </c>
      <c r="G13" s="613"/>
      <c r="H13" s="717"/>
      <c r="I13" s="613"/>
      <c r="J13" s="717"/>
      <c r="K13" s="345" t="s">
        <v>810</v>
      </c>
      <c r="L13" s="776"/>
      <c r="X13" s="561">
        <v>0</v>
      </c>
    </row>
    <row customHeight="1" ht="22.5">
      <c r="A14" s="2448"/>
      <c r="D14" s="595" t="s">
        <v>110</v>
      </c>
      <c r="E14" s="335" t="s">
        <v>811</v>
      </c>
      <c r="F14" s="716" t="s">
        <v>812</v>
      </c>
      <c r="G14" s="613"/>
      <c r="H14" s="718"/>
      <c r="I14" s="613"/>
      <c r="J14" s="718"/>
      <c r="K14" s="345" t="s">
        <v>813</v>
      </c>
      <c r="L14" s="776"/>
      <c r="X14" s="561">
        <v>0</v>
      </c>
    </row>
    <row s="2774" customFormat="1" customHeight="1" ht="78.75">
      <c r="A15" s="2448"/>
      <c r="B15" s="567"/>
      <c r="D15" s="1009" t="s">
        <v>90</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91</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111</v>
      </c>
      <c r="E31" s="335" t="s">
        <v>847</v>
      </c>
      <c r="F31" s="716" t="s">
        <v>557</v>
      </c>
      <c r="G31" s="613"/>
      <c r="H31" s="718"/>
      <c r="I31" s="613"/>
      <c r="J31" s="718"/>
      <c r="K31" s="345" t="s">
        <v>848</v>
      </c>
      <c r="L31" s="776"/>
      <c r="X31" s="561">
        <v>0</v>
      </c>
    </row>
    <row customHeight="1" ht="56.25">
      <c r="A32" s="2448"/>
      <c r="D32" s="1009" t="s">
        <v>92</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90</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91</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92</v>
      </c>
      <c r="E60" s="722" t="s">
        <v>887</v>
      </c>
      <c r="F60" s="777" t="s">
        <v>557</v>
      </c>
      <c r="G60" s="798"/>
      <c r="H60" s="1079"/>
      <c r="I60" s="798"/>
      <c r="J60" s="1079"/>
      <c r="K60" s="358" t="s">
        <v>888</v>
      </c>
      <c r="X60" s="814">
        <v>0</v>
      </c>
    </row>
    <row s="2774" customFormat="1" customHeight="1" ht="33.75" hidden="1">
      <c r="A61" s="2448"/>
      <c r="B61" s="567"/>
      <c r="D61" s="721" t="s">
        <v>93</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90</v>
      </c>
      <c r="E71" s="722" t="s">
        <v>901</v>
      </c>
      <c r="F71" s="716" t="s">
        <v>861</v>
      </c>
      <c r="G71" s="613"/>
      <c r="H71" s="1086"/>
      <c r="I71" s="613"/>
      <c r="J71" s="1086"/>
      <c r="K71" s="358"/>
      <c r="X71" s="814">
        <v>0</v>
      </c>
    </row>
    <row s="2774" customFormat="1" customHeight="1" ht="56.25" hidden="1">
      <c r="A72" s="2448"/>
      <c r="B72" s="567"/>
      <c r="D72" s="721" t="s">
        <v>91</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92</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90</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91</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92</v>
      </c>
      <c r="E96" s="722" t="s">
        <v>929</v>
      </c>
      <c r="F96" s="782" t="s">
        <v>819</v>
      </c>
      <c r="G96" s="784"/>
      <c r="H96" s="1079"/>
      <c r="I96" s="784"/>
      <c r="J96" s="1079"/>
      <c r="K96" s="345"/>
      <c r="X96" s="814">
        <v>0</v>
      </c>
    </row>
    <row s="2774" customFormat="1" customHeight="1" ht="22.5" hidden="1">
      <c r="A97" s="2448"/>
      <c r="B97" s="567" t="s">
        <v>587</v>
      </c>
      <c r="D97" s="721" t="s">
        <v>93</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0CF06-D0DB-DE37-77A9-848DD00829E2}"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4232" t="s">
        <v>22</v>
      </c>
      <c r="J9" s="4233" t="s">
        <v>22</v>
      </c>
      <c r="K9" s="345"/>
      <c r="V9" s="561">
        <v>0</v>
      </c>
    </row>
    <row customHeight="1" ht="15" hidden="1">
      <c r="A10" s="561"/>
      <c r="B10" s="2453"/>
      <c r="C10" s="2454"/>
      <c r="D10" s="745" t="str">
        <f>B9&amp;".2"</f>
        <v>.2</v>
      </c>
      <c r="E10" s="746" t="s">
        <v>942</v>
      </c>
      <c r="F10" s="747" t="s">
        <v>305</v>
      </c>
      <c r="G10" s="1788" t="s">
        <v>22</v>
      </c>
      <c r="H10" s="457" t="s">
        <v>22</v>
      </c>
      <c r="I10" s="4234" t="s">
        <v>22</v>
      </c>
      <c r="J10" s="4233" t="s">
        <v>22</v>
      </c>
      <c r="K10" s="345" t="s">
        <v>943</v>
      </c>
      <c r="V10" s="561">
        <v>0</v>
      </c>
    </row>
    <row customHeight="1" ht="15" hidden="1">
      <c r="A11" s="561"/>
      <c r="B11" s="2453"/>
      <c r="C11" s="2454"/>
      <c r="D11" s="745" t="str">
        <f>B9&amp;".3"</f>
        <v>.3</v>
      </c>
      <c r="E11" s="746" t="s">
        <v>944</v>
      </c>
      <c r="F11" s="747" t="s">
        <v>305</v>
      </c>
      <c r="G11" s="1788" t="s">
        <v>22</v>
      </c>
      <c r="H11" s="457" t="s">
        <v>22</v>
      </c>
      <c r="I11" s="4234" t="s">
        <v>22</v>
      </c>
      <c r="J11" s="4233"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4232" t="s">
        <v>22</v>
      </c>
      <c r="J13" s="4233" t="s">
        <v>22</v>
      </c>
      <c r="K13" s="345" t="s">
        <v>947</v>
      </c>
      <c r="V13" s="561">
        <v>0</v>
      </c>
    </row>
    <row customHeight="1" ht="15" hidden="1">
      <c r="B14" s="2453"/>
      <c r="C14" s="2454"/>
      <c r="D14" s="745" t="str">
        <f>B13&amp;".2"</f>
        <v>.2</v>
      </c>
      <c r="E14" s="746" t="s">
        <v>948</v>
      </c>
      <c r="F14" s="747" t="s">
        <v>305</v>
      </c>
      <c r="G14" s="1788" t="s">
        <v>22</v>
      </c>
      <c r="H14" s="457" t="s">
        <v>22</v>
      </c>
      <c r="I14" s="4234" t="s">
        <v>22</v>
      </c>
      <c r="J14" s="4233"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"ХТК"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Передача. Тепловая энергия</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88</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957</v>
      </c>
      <c r="J36" s="747" t="s">
        <v>305</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305</v>
      </c>
      <c r="G38" s="870" t="s">
        <v>956</v>
      </c>
      <c r="H38" s="871" t="s">
        <v>305</v>
      </c>
      <c r="I38" s="580" t="s">
        <v>957</v>
      </c>
      <c r="J38" s="577" t="s">
        <v>305</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6F734-6E52-2335-9EF6-9338608DBAB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"ХТК"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82C7B-F069-8F22-1DDC-0BF4F01C3F9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"ХТК"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869C4-E604-E583-6BF7-36DD36CF9A4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"ХТК"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708</v>
      </c>
      <c r="G29" s="1293" t="s">
        <v>1047</v>
      </c>
      <c r="H29" s="1292">
        <f>SUM(I29:J29)</f>
        <v>0</v>
      </c>
      <c r="I29" s="1291"/>
      <c r="J29" s="1281"/>
      <c r="K29" s="1290"/>
      <c r="W29" s="1211">
        <v>11</v>
      </c>
    </row>
    <row customHeight="1" ht="11.549999999999999">
      <c r="F30" s="1286" t="s">
        <v>306</v>
      </c>
      <c r="G30" s="1293" t="s">
        <v>1048</v>
      </c>
      <c r="H30" s="1292">
        <f>SUM(I30:J30)</f>
        <v>0</v>
      </c>
      <c r="I30" s="1291"/>
      <c r="J30" s="1281"/>
      <c r="K30" s="1290"/>
      <c r="W30" s="1211">
        <v>11</v>
      </c>
    </row>
    <row customHeight="1" ht="11.549999999999999">
      <c r="F31" s="1286" t="s">
        <v>309</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323</v>
      </c>
      <c r="G33" s="1293" t="s">
        <v>1051</v>
      </c>
      <c r="H33" s="1292">
        <f>SUM(I33:J33)</f>
        <v>0</v>
      </c>
      <c r="I33" s="1291"/>
      <c r="J33" s="1281"/>
      <c r="K33" s="1290"/>
      <c r="W33" s="1211">
        <v>46</v>
      </c>
    </row>
    <row customHeight="1" ht="11.549999999999999">
      <c r="F34" s="1286" t="s">
        <v>331</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708</v>
      </c>
      <c r="G49" s="1293" t="s">
        <v>1021</v>
      </c>
      <c r="H49" s="1292">
        <f>SUM(I49:J49)</f>
        <v>0</v>
      </c>
      <c r="I49" s="1292">
        <f>SUM(I50:I53)</f>
        <v>0</v>
      </c>
      <c r="J49" s="1281"/>
      <c r="K49" s="1290"/>
      <c r="W49" s="1211">
        <v>11</v>
      </c>
    </row>
    <row customHeight="1" ht="24">
      <c r="F50" s="1286" t="s">
        <v>711</v>
      </c>
      <c r="G50" s="1294" t="s">
        <v>1059</v>
      </c>
      <c r="H50" s="1292">
        <f>SUM(I50:J50)</f>
        <v>0</v>
      </c>
      <c r="I50" s="1291"/>
      <c r="J50" s="1281"/>
      <c r="K50" s="1290"/>
      <c r="W50" s="1211">
        <v>23</v>
      </c>
    </row>
    <row customHeight="1" ht="11.549999999999999">
      <c r="F51" s="1286" t="s">
        <v>714</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306</v>
      </c>
      <c r="G54" s="1293" t="s">
        <v>1050</v>
      </c>
      <c r="H54" s="1292">
        <f>SUM(I54:J54)</f>
        <v>0</v>
      </c>
      <c r="I54" s="1292">
        <f>SUM(I55:I56)</f>
        <v>0</v>
      </c>
      <c r="J54" s="1281"/>
      <c r="K54" s="1290"/>
      <c r="W54" s="1211">
        <v>11</v>
      </c>
    </row>
    <row customHeight="1" ht="48.29999999999999">
      <c r="F55" s="1286" t="s">
        <v>718</v>
      </c>
      <c r="G55" s="1294" t="s">
        <v>1051</v>
      </c>
      <c r="H55" s="1292">
        <f>SUM(I55:J55)</f>
        <v>0</v>
      </c>
      <c r="I55" s="1291"/>
      <c r="J55" s="1281"/>
      <c r="K55" s="1290"/>
      <c r="W55" s="1211">
        <v>46</v>
      </c>
    </row>
    <row customHeight="1" ht="11.549999999999999">
      <c r="F56" s="1286" t="s">
        <v>720</v>
      </c>
      <c r="G56" s="1294" t="s">
        <v>1052</v>
      </c>
      <c r="H56" s="1292">
        <f>SUM(I56:J56)</f>
        <v>0</v>
      </c>
      <c r="I56" s="1291"/>
      <c r="J56" s="1281"/>
      <c r="K56" s="1290"/>
      <c r="W56" s="1211">
        <v>11</v>
      </c>
    </row>
    <row customHeight="1" ht="11.549999999999999">
      <c r="F57" s="1286" t="s">
        <v>309</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7AA7A-3573-A71B-9A37-5DDFFB80BA7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3" width="4.7109375" hidden="1" customWidth="1"/>
    <col min="2" max="2" style="4426" width="4.7109375" hidden="1" customWidth="1"/>
    <col min="3" max="4" style="4423" width="4.7109375" hidden="1" customWidth="1"/>
    <col min="5" max="5" style="4423" width="3.00390625" customWidth="1"/>
    <col min="6" max="6" style="4423" width="6.00390625" customWidth="1"/>
    <col min="7" max="7" style="4423" width="18.00390625" customWidth="1"/>
    <col min="8" max="8" style="4423" width="27.00390625" customWidth="1"/>
    <col min="9" max="9" style="4423" width="18.00390625" customWidth="1"/>
    <col min="10" max="14" style="4423" width="0.8515625" hidden="1" customWidth="1"/>
    <col min="15" max="28" style="4423" width="21.7109375" customWidth="1"/>
    <col min="29" max="71" style="4423" width="0.8515625" customWidth="1"/>
    <col min="72" max="79" style="4423" width="21.7109375" hidden="1" customWidth="1"/>
    <col min="80" max="81" style="4423" width="29.140625" hidden="1" customWidth="1"/>
    <col min="82" max="89" style="4423" width="21.7109375" hidden="1" customWidth="1"/>
    <col min="90" max="102" style="4423" width="0.7109375" hidden="1" customWidth="1"/>
    <col min="103" max="114" style="4423" width="21.7109375" hidden="1" customWidth="1"/>
    <col min="115" max="178" style="4423" width="0.7109375" hidden="1" customWidth="1"/>
    <col min="179" max="179" style="4423" width="0.140625" customWidth="1"/>
    <col min="180" max="184" style="4423" width="8.00390625" customWidth="1"/>
    <col min="185" max="185" style="4423" width="9.140625" hidden="1"/>
  </cols>
  <sheetData>
    <row s="4358" customFormat="1" customHeight="1" ht="12" hidden="1">
      <c r="B1" s="979"/>
      <c r="C1" s="980"/>
      <c r="D1" s="980"/>
      <c r="GC1" s="978" t="s">
        <v>14</v>
      </c>
    </row>
    <row s="435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7"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"ХТК"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3"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3"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1109</v>
      </c>
      <c r="CC16" s="2489"/>
      <c r="CD16" s="2442" t="s">
        <v>557</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8"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8" customFormat="1" customHeight="1" ht="12.75">
      <c r="A22" s="997"/>
      <c r="B22" s="997"/>
      <c r="C22" s="997"/>
      <c r="D22" s="997"/>
      <c r="E22" s="997"/>
      <c r="FX22" s="997"/>
      <c r="FY22" s="997"/>
      <c r="FZ22" s="997"/>
      <c r="GA22" s="997"/>
      <c r="GB22" s="997"/>
      <c r="GC22" s="978">
        <v>12</v>
      </c>
    </row>
    <row s="442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6F935-04BD-684B-4D4D-F0D6E72C31F8}" mc:Ignorable="x14ac xr xr2 xr3">
  <sheetPr>
    <tabColor theme="2" tint="-0.1"/>
  </sheetPr>
  <dimension ref="A1:S24"/>
  <sheetViews>
    <sheetView topLeftCell="A1" showGridLines="0" zoomScale="90" workbookViewId="0">
      <selection activeCell="H22" sqref="H22"/>
    </sheetView>
  </sheetViews>
  <sheetFormatPr defaultColWidth="10.57421875" customHeight="1" defaultRowHeight="15"/>
  <cols>
    <col min="1" max="1" style="2738" width="9.140625" hidden="1" customWidth="1"/>
    <col min="2" max="2" style="2774" width="9.140625" hidden="1" customWidth="1"/>
    <col min="3" max="3" style="425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"ХТК"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Передача. Тепловая энергия</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88</v>
      </c>
      <c r="E13" s="816" t="s">
        <v>301</v>
      </c>
      <c r="F13" s="816" t="s">
        <v>565</v>
      </c>
      <c r="G13" s="864" t="s">
        <v>302</v>
      </c>
      <c r="H13" s="810" t="s">
        <v>302</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1115</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1115</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1115</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SUM(G20:G23)</f>
        <v>0</v>
      </c>
      <c r="H19" s="743">
        <f>SUM(H20:H23)</f>
        <v>125.54</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1116</v>
      </c>
      <c r="E20" s="744"/>
      <c r="F20" s="565"/>
      <c r="G20" s="565"/>
      <c r="H20" s="565"/>
      <c r="I20" s="1819"/>
      <c r="S20" s="561">
        <v>0</v>
      </c>
    </row>
    <row customHeight="1" ht="29.25">
      <c r="C21" s="507"/>
      <c r="D21" s="595" t="s">
        <v>312</v>
      </c>
      <c r="E21" s="726" t="s">
        <v>1117</v>
      </c>
      <c r="F21" s="1817" t="str">
        <f>IF(TEMPLATE_SPHERE="HEAT","Гкал/час","тыс. куб. м/сутки")</f>
        <v>Гкал/час</v>
      </c>
      <c r="G21" s="736"/>
      <c r="H21" s="736">
        <v>56.42</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8" customFormat="1" customHeight="1" ht="22.5">
      <c r="A22" s="4439"/>
      <c r="B22" s="4440"/>
      <c r="C22" s="4441" t="s">
        <v>688</v>
      </c>
      <c r="D22" s="4442" t="s">
        <v>881</v>
      </c>
      <c r="E22" s="4443" t="s">
        <v>1118</v>
      </c>
      <c r="F22" s="4444" t="str">
        <f>IF(TEMPLATE_SPHERE="HEAT","Гкал/час","тыс. куб. м/сутки")</f>
        <v>Гкал/час</v>
      </c>
      <c r="G22" s="4445"/>
      <c r="H22" s="4445">
        <v>69.12</v>
      </c>
      <c r="I22" s="4446"/>
      <c r="J22" s="4440"/>
      <c r="K22" s="4440"/>
      <c r="L22" s="4440"/>
      <c r="M22" s="4440"/>
      <c r="N22" s="4440"/>
      <c r="O22" s="4440"/>
      <c r="P22" s="4440"/>
      <c r="Q22" s="4440"/>
      <c r="R22" s="4447"/>
      <c r="S22" s="4440">
        <v>0</v>
      </c>
    </row>
    <row customHeight="1" ht="15.75">
      <c r="A23" s="561"/>
      <c r="C23" s="561"/>
      <c r="D23" s="403"/>
      <c r="E23" s="636" t="s">
        <v>1119</v>
      </c>
      <c r="F23" s="628"/>
      <c r="G23" s="628"/>
      <c r="H23" s="628"/>
      <c r="I23" s="2227"/>
      <c r="R23" s="561"/>
      <c r="S23" s="561">
        <v>15</v>
      </c>
    </row>
    <row customHeight="1" ht="22.5" hidden="1">
      <c r="A24" s="505" t="s">
        <v>82</v>
      </c>
      <c r="B24" s="561">
        <v>0</v>
      </c>
      <c r="C24" s="739">
        <v>4</v>
      </c>
      <c r="D24" s="561">
        <v>6</v>
      </c>
      <c r="E24" s="561">
        <v>36</v>
      </c>
      <c r="F24" s="561">
        <v>9</v>
      </c>
      <c r="G24" s="814">
        <v>0</v>
      </c>
      <c r="H24" s="561">
        <v>40</v>
      </c>
      <c r="I24" s="473">
        <v>93</v>
      </c>
      <c r="J24" s="561">
        <v>10</v>
      </c>
      <c r="K24" s="561">
        <v>10</v>
      </c>
      <c r="L24" s="561">
        <v>10</v>
      </c>
      <c r="M24" s="561">
        <v>10</v>
      </c>
      <c r="N24" s="561">
        <v>10</v>
      </c>
      <c r="O24" s="561">
        <v>10</v>
      </c>
      <c r="P24" s="561">
        <v>10</v>
      </c>
      <c r="Q24" s="561">
        <v>10</v>
      </c>
      <c r="R24" s="731">
        <v>10</v>
      </c>
      <c r="S24" s="561">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C4F75-ED51-92C1-EA6B-B7E767356EE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"ХТК"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88</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1026</v>
      </c>
      <c r="E19" s="939" t="s">
        <v>1122</v>
      </c>
      <c r="F19" s="441"/>
      <c r="G19" s="393" t="s">
        <v>1123</v>
      </c>
      <c r="I19" s="556"/>
      <c r="J19" s="556"/>
      <c r="Q19" s="814">
        <v>0</v>
      </c>
    </row>
    <row s="2774" customFormat="1" customHeight="1" ht="14.699999999999998">
      <c r="A20" s="399"/>
      <c r="B20" s="202"/>
      <c r="C20" s="363"/>
      <c r="D20" s="941">
        <v>2</v>
      </c>
      <c r="E20" s="386" t="s">
        <v>1124</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1125</v>
      </c>
      <c r="F23" s="1726" t="s">
        <v>305</v>
      </c>
      <c r="G23" s="401"/>
      <c r="I23" s="1680"/>
      <c r="J23" s="1680"/>
      <c r="Q23" s="1687">
        <v>0</v>
      </c>
    </row>
    <row s="2774" customFormat="1" customHeight="1" ht="14.25" hidden="1">
      <c r="A24" s="399"/>
      <c r="B24" s="1216"/>
      <c r="C24" s="432"/>
      <c r="D24" s="1729" t="s">
        <v>708</v>
      </c>
      <c r="E24" s="1728" t="s">
        <v>1126</v>
      </c>
      <c r="F24" s="1726" t="s">
        <v>305</v>
      </c>
      <c r="G24" s="393"/>
      <c r="I24" s="1680"/>
      <c r="J24" s="1680"/>
      <c r="Q24" s="1687">
        <v>0</v>
      </c>
    </row>
    <row s="2774" customFormat="1" customHeight="1" ht="14.25" hidden="1">
      <c r="A25" s="399"/>
      <c r="B25" s="1216"/>
      <c r="C25" s="432"/>
      <c r="D25" s="1729" t="s">
        <v>711</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9B0C8-4B76-0C4F-7CB7-.C6249B50D3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1129</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1130</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1131</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1132</v>
      </c>
      <c r="F10" s="1726"/>
      <c r="G10" s="1730"/>
      <c r="H10" s="1726" t="s">
        <v>305</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"ХТК"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88</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1022</v>
      </c>
      <c r="E22" s="250" t="s">
        <v>1135</v>
      </c>
      <c r="F22" s="254"/>
      <c r="G22" s="1793"/>
      <c r="H22" s="254" t="s">
        <v>305</v>
      </c>
      <c r="I22" s="207" t="s">
        <v>1136</v>
      </c>
      <c r="M22" s="139">
        <v>20</v>
      </c>
    </row>
    <row customHeight="1" ht="60">
      <c r="A23" s="1739"/>
      <c r="C23" s="152"/>
      <c r="D23" s="203" t="s">
        <v>1024</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1139</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1129</v>
      </c>
      <c r="F29" s="254"/>
      <c r="G29" s="313"/>
      <c r="H29" s="254" t="s">
        <v>305</v>
      </c>
      <c r="I29" s="2225" t="s">
        <v>1140</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305</v>
      </c>
      <c r="I33" s="2225" t="s">
        <v>1142</v>
      </c>
      <c r="M33" s="139">
        <v>14</v>
      </c>
    </row>
    <row customHeight="1" ht="15.75">
      <c r="A34" s="1739" t="s">
        <v>90</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305</v>
      </c>
      <c r="I36" s="2199" t="s">
        <v>1144</v>
      </c>
      <c r="M36" s="139">
        <v>14</v>
      </c>
    </row>
    <row customHeight="1" ht="15.75">
      <c r="A37" s="1739" t="s">
        <v>91</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1132</v>
      </c>
      <c r="F39" s="254"/>
      <c r="G39" s="263"/>
      <c r="H39" s="254" t="s">
        <v>305</v>
      </c>
      <c r="I39" s="2225" t="s">
        <v>1145</v>
      </c>
      <c r="L39" s="211" t="s">
        <v>1133</v>
      </c>
      <c r="M39" s="139">
        <v>14</v>
      </c>
    </row>
    <row customHeight="1" ht="15.75">
      <c r="A40" s="1739" t="s">
        <v>111</v>
      </c>
      <c r="C40" s="152"/>
      <c r="D40" s="165"/>
      <c r="E40" s="260" t="s">
        <v>321</v>
      </c>
      <c r="F40" s="256"/>
      <c r="G40" s="256"/>
      <c r="H40" s="257"/>
      <c r="I40" s="2227"/>
      <c r="M40" s="139">
        <v>15</v>
      </c>
    </row>
    <row s="4513"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801E6-6803-4118-9B89-CEA6AF0A4DF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6"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88</v>
      </c>
      <c r="F20" s="2280" t="s">
        <v>123</v>
      </c>
      <c r="G20" s="2280" t="s">
        <v>124</v>
      </c>
      <c r="H20" s="2442" t="s">
        <v>1149</v>
      </c>
      <c r="I20" s="2443"/>
      <c r="J20" s="2489"/>
      <c r="K20" s="2280" t="s">
        <v>302</v>
      </c>
      <c r="L20" s="2280" t="s">
        <v>389</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1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127F1-D30E-5AA2-F8F7-FA5155CF19D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"ХТК"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88</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26D65-014D-77FD-1163-E3C6E252852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АО "ХТК"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Передача. Тепловая энергия</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88</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1158</v>
      </c>
      <c r="F17" s="577" t="s">
        <v>305</v>
      </c>
      <c r="G17" s="734"/>
      <c r="H17" s="734"/>
      <c r="I17" s="734"/>
      <c r="J17" s="734"/>
      <c r="K17" s="345" t="s">
        <v>1159</v>
      </c>
      <c r="V17" s="561">
        <v>0</v>
      </c>
    </row>
    <row customHeight="1" ht="48.29999999999999">
      <c r="A18" s="561"/>
      <c r="C18" s="582"/>
      <c r="D18" s="577">
        <v>3</v>
      </c>
      <c r="E18" s="335" t="s">
        <v>814</v>
      </c>
      <c r="F18" s="577" t="s">
        <v>305</v>
      </c>
      <c r="G18" s="865" t="s">
        <v>305</v>
      </c>
      <c r="H18" s="866" t="s">
        <v>305</v>
      </c>
      <c r="I18" s="577" t="s">
        <v>305</v>
      </c>
      <c r="J18" s="634" t="s">
        <v>305</v>
      </c>
      <c r="K18" s="345" t="s">
        <v>1160</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1161</v>
      </c>
      <c r="F22" s="577" t="s">
        <v>557</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4E5FF2-CAEB-B97C-6C9A-0B8DBD1C322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0" width="32.57421875" customWidth="1"/>
    <col min="2" max="2" style="2909" width="11.00390625" customWidth="1"/>
    <col min="3" max="3" style="2909" width="9.140625"/>
    <col min="4" max="4" style="2909" width="26.57421875" customWidth="1"/>
    <col min="5" max="5" style="4513" width="36.8515625" customWidth="1"/>
    <col min="6" max="6" style="4513" width="23.57421875" customWidth="1"/>
    <col min="7" max="7" style="4513" width="31.421875" customWidth="1"/>
    <col min="8" max="8" style="4513" width="40.8515625" customWidth="1"/>
    <col min="9" max="9" style="4513" width="14.57421875" customWidth="1"/>
    <col min="10" max="10" style="4513" width="26.8515625" customWidth="1"/>
    <col min="11" max="11" style="4513" width="50.00390625" customWidth="1"/>
    <col min="12" max="12" style="4513" width="52.421875" customWidth="1"/>
    <col min="13" max="13" style="4513" width="10.7109375" customWidth="1"/>
    <col min="14" max="14" style="4513" width="55.140625" customWidth="1"/>
    <col min="15" max="15" style="4513" width="31.8515625" customWidth="1"/>
    <col min="16" max="16" style="4513" width="23.8515625" customWidth="1"/>
    <col min="17" max="17" style="4513" width="46.57421875" customWidth="1"/>
    <col min="18" max="18" style="4513" width="24.00390625" customWidth="1"/>
    <col min="19" max="19" style="4513" width="20.57421875" customWidth="1"/>
    <col min="20" max="20" style="4513" width="22.00390625" customWidth="1"/>
    <col min="21" max="22" style="4513" width="26.421875" customWidth="1"/>
    <col min="23" max="23" style="4513" width="8.28125" hidden="1" customWidth="1"/>
    <col min="24" max="24" style="4513" width="59.7109375" customWidth="1"/>
    <col min="25" max="25" style="4513" width="49.140625" customWidth="1"/>
    <col min="26" max="26" style="4513" width="11.140625" customWidth="1"/>
    <col min="27" max="30" style="4513" width="29.00390625" customWidth="1"/>
    <col min="31" max="31" style="4513" width="9.140625"/>
    <col min="32" max="32" style="4513" width="34.7109375" customWidth="1"/>
    <col min="33" max="33" style="4513" width="9.140625"/>
    <col min="34" max="35" style="4513" width="34.421875" customWidth="1"/>
    <col min="36" max="36" style="4513" width="9.140625"/>
    <col min="37" max="37" style="4513" width="24.57421875" customWidth="1"/>
    <col min="38" max="38" style="4513" width="9.140625"/>
    <col min="39" max="39" style="4513" width="26.140625" customWidth="1"/>
    <col min="40" max="40" style="4513" width="1.7109375" customWidth="1"/>
    <col min="41" max="41" style="4513" width="9.140625"/>
    <col min="42" max="43" style="4513" width="47.8515625" customWidth="1"/>
    <col min="44" max="44" style="4513" width="1.7109375" customWidth="1"/>
    <col min="45" max="45" style="4513" width="21.421875" customWidth="1"/>
    <col min="46" max="46" style="4513" width="1.7109375" customWidth="1"/>
    <col min="47" max="47" style="4513" width="31.28125" customWidth="1"/>
    <col min="48" max="48" style="4513" width="1.7109375" customWidth="1"/>
    <col min="49" max="50" style="4513" width="9.140625"/>
    <col min="51" max="51" style="4513" width="3.7109375" customWidth="1"/>
    <col min="52" max="52" style="4513" width="60.8515625" customWidth="1"/>
    <col min="53" max="53" style="4513" width="49.28125" customWidth="1"/>
    <col min="54" max="54" style="4513" width="35.140625" customWidth="1"/>
    <col min="55" max="55" style="4513" width="9.140625"/>
    <col min="56" max="56" style="4513" width="1.7109375" customWidth="1"/>
    <col min="57" max="57" style="4667" width="12.57421875" customWidth="1"/>
    <col min="58" max="58" style="4667" width="14.28125" customWidth="1"/>
    <col min="59" max="59" style="4513"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513" width="9.140625"/>
    <col min="69" max="69" style="4513" width="18.140625" customWidth="1"/>
    <col min="70" max="70" style="4513" width="57.8515625" customWidth="1"/>
    <col min="71" max="71" style="4513" width="1.7109375" customWidth="1"/>
    <col min="72" max="72" style="4513" width="22.57421875" customWidth="1"/>
    <col min="73" max="73" style="4513" width="57.8515625" customWidth="1"/>
    <col min="74" max="74" style="4513" width="1.7109375" customWidth="1"/>
    <col min="75" max="75" style="4513" width="22.57421875" customWidth="1"/>
    <col min="76" max="76" style="4513" width="57.8515625" customWidth="1"/>
    <col min="77" max="77" style="4513" width="1.7109375" customWidth="1"/>
    <col min="78" max="78" style="4513" width="22.57421875" customWidth="1"/>
    <col min="79" max="79" style="4513" width="57.8515625" customWidth="1"/>
    <col min="80" max="81" style="4513" width="9.140625"/>
    <col min="82" max="82" style="4513" width="49.57421875" customWidth="1"/>
  </cols>
  <sheetData>
    <row s="4571"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807</v>
      </c>
      <c r="BI1" s="1126"/>
      <c r="BJ1" s="1127" t="s">
        <v>1206</v>
      </c>
      <c r="BK1" s="1126"/>
      <c r="BL1" s="1128" t="s">
        <v>906</v>
      </c>
      <c r="BM1" s="1126"/>
      <c r="BN1" s="1129" t="s">
        <v>1207</v>
      </c>
      <c r="BS1" s="1483"/>
    </row>
    <row customHeight="1" ht="11.25">
      <c r="A2" s="1130" t="s">
        <v>1208</v>
      </c>
      <c r="B2" s="1131">
        <v>2000</v>
      </c>
      <c r="C2" s="1131">
        <v>2022</v>
      </c>
      <c r="D2" s="1131" t="s">
        <v>66</v>
      </c>
      <c r="E2" s="1132" t="s">
        <v>1209</v>
      </c>
      <c r="F2" s="1132" t="s">
        <v>35</v>
      </c>
      <c r="G2" s="1132" t="s">
        <v>1210</v>
      </c>
      <c r="H2" s="1133" t="s">
        <v>55</v>
      </c>
      <c r="I2" s="1132" t="s">
        <v>109</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53</v>
      </c>
      <c r="BB2" s="1176" t="s">
        <v>1230</v>
      </c>
      <c r="BC2" s="1176" t="s">
        <v>1231</v>
      </c>
      <c r="BE2" s="1176">
        <v>2000</v>
      </c>
      <c r="BF2" s="1176" t="s">
        <v>1232</v>
      </c>
    </row>
    <row customHeight="1" ht="11.25">
      <c r="A3" s="1130" t="s">
        <v>1233</v>
      </c>
      <c r="B3" s="1131">
        <v>2001</v>
      </c>
      <c r="C3" s="1131">
        <v>2023</v>
      </c>
      <c r="D3" s="1131" t="s">
        <v>19</v>
      </c>
      <c r="E3" s="1132" t="s">
        <v>1234</v>
      </c>
      <c r="F3" s="1132" t="s">
        <v>1235</v>
      </c>
      <c r="G3" s="1132" t="s">
        <v>1236</v>
      </c>
      <c r="H3" s="1133" t="s">
        <v>1237</v>
      </c>
      <c r="I3" s="1132" t="s">
        <v>110</v>
      </c>
      <c r="J3" s="1132" t="s">
        <v>555</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1221</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1231</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1221</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167</v>
      </c>
      <c r="Y5" s="1131" t="s">
        <v>1314</v>
      </c>
      <c r="Z5" s="1147">
        <v>1</v>
      </c>
      <c r="AF5" s="1133" t="s">
        <v>1315</v>
      </c>
      <c r="AH5" s="1132" t="s">
        <v>1316</v>
      </c>
      <c r="AK5" s="1132" t="s">
        <v>1317</v>
      </c>
      <c r="AM5" s="1132" t="s">
        <v>1318</v>
      </c>
      <c r="AP5" s="1143" t="s">
        <v>167</v>
      </c>
      <c r="AQ5" s="1144" t="s">
        <v>167</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1220</v>
      </c>
      <c r="BS5" s="1485"/>
      <c r="BT5" s="1337">
        <v>64236871</v>
      </c>
      <c r="BU5" s="1124" t="s">
        <v>228</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111</v>
      </c>
      <c r="J6" s="1123" t="s">
        <v>1332</v>
      </c>
      <c r="L6" s="1135">
        <f>SUM(kind_of_control_method_filter)</f>
        <v>0</v>
      </c>
      <c r="N6" s="1148" t="s">
        <v>1333</v>
      </c>
      <c r="O6" s="1132" t="s">
        <v>1334</v>
      </c>
      <c r="R6" s="199" t="s">
        <v>1215</v>
      </c>
      <c r="T6" s="1133" t="s">
        <v>1335</v>
      </c>
      <c r="U6" s="1135" t="s">
        <v>1315</v>
      </c>
      <c r="V6" s="1139">
        <v>5</v>
      </c>
      <c r="W6" s="1140"/>
      <c r="X6" s="1131" t="s">
        <v>173</v>
      </c>
      <c r="Y6" s="1131" t="s">
        <v>1336</v>
      </c>
      <c r="Z6" s="1147"/>
      <c r="AA6" s="1150"/>
      <c r="AH6" s="1132" t="s">
        <v>1337</v>
      </c>
      <c r="AK6" s="1132" t="s">
        <v>1338</v>
      </c>
      <c r="AM6" s="1132" t="s">
        <v>1339</v>
      </c>
      <c r="AP6" s="1143" t="s">
        <v>173</v>
      </c>
      <c r="AQ6" s="1144" t="s">
        <v>173</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1254</v>
      </c>
      <c r="BS6" s="1486"/>
      <c r="BT6" s="1337">
        <v>64236872</v>
      </c>
      <c r="BU6" s="1124" t="s">
        <v>233</v>
      </c>
      <c r="BV6" s="1126"/>
      <c r="BW6" s="1751">
        <v>4213768</v>
      </c>
      <c r="BX6" s="1749" t="s">
        <v>253</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179</v>
      </c>
      <c r="Y7" s="1131" t="s">
        <v>1314</v>
      </c>
      <c r="Z7" s="1147"/>
      <c r="AA7" s="1150"/>
      <c r="AH7" s="1132" t="s">
        <v>1354</v>
      </c>
      <c r="AK7" s="1132" t="s">
        <v>1355</v>
      </c>
      <c r="AM7" s="1132" t="s">
        <v>1356</v>
      </c>
      <c r="AP7" s="1143" t="s">
        <v>179</v>
      </c>
      <c r="AQ7" s="1144" t="s">
        <v>179</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1247</v>
      </c>
      <c r="BS7" s="1485"/>
      <c r="BT7" s="1337">
        <v>64236873</v>
      </c>
      <c r="BU7" s="1124" t="s">
        <v>238</v>
      </c>
      <c r="BV7" s="1126"/>
      <c r="BW7" s="1751">
        <v>4213769</v>
      </c>
      <c r="BX7" s="1749" t="s">
        <v>1364</v>
      </c>
      <c r="BZ7" s="1337">
        <v>64237511</v>
      </c>
      <c r="CA7" s="1124" t="s">
        <v>268</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185</v>
      </c>
      <c r="Y8" s="1131" t="s">
        <v>1314</v>
      </c>
      <c r="Z8" s="1147"/>
      <c r="AA8" s="1150"/>
      <c r="AK8" s="1132" t="s">
        <v>1371</v>
      </c>
      <c r="AP8" s="1143" t="s">
        <v>185</v>
      </c>
      <c r="AQ8" s="1144" t="s">
        <v>185</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167</v>
      </c>
      <c r="BS8" s="1485"/>
      <c r="BT8" s="1337">
        <v>64236874</v>
      </c>
      <c r="BU8" s="1351" t="s">
        <v>1380</v>
      </c>
      <c r="BV8" s="1126"/>
      <c r="BW8" s="1751">
        <v>4213770</v>
      </c>
      <c r="BX8" s="1752" t="s">
        <v>1381</v>
      </c>
      <c r="BZ8" s="1337">
        <v>64237512</v>
      </c>
      <c r="CA8" s="1124" t="s">
        <v>263</v>
      </c>
    </row>
    <row customHeight="1" ht="11.25">
      <c r="A9" s="1130" t="s">
        <v>1382</v>
      </c>
      <c r="B9" s="1131">
        <v>2007</v>
      </c>
      <c r="E9" s="1132" t="s">
        <v>1383</v>
      </c>
      <c r="F9" s="1149"/>
      <c r="G9" s="1123" t="s">
        <v>1384</v>
      </c>
      <c r="H9" s="1123" t="s">
        <v>1385</v>
      </c>
      <c r="I9" s="1132" t="s">
        <v>112</v>
      </c>
      <c r="O9" s="1132" t="s">
        <v>1386</v>
      </c>
      <c r="V9" s="426" t="s">
        <v>112</v>
      </c>
      <c r="W9" s="1140"/>
      <c r="X9" s="1131" t="s">
        <v>191</v>
      </c>
      <c r="Y9" s="1131" t="s">
        <v>1221</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173</v>
      </c>
      <c r="BS9" s="1485"/>
      <c r="BT9" s="1337">
        <v>64236875</v>
      </c>
      <c r="BU9" s="1124" t="s">
        <v>243</v>
      </c>
      <c r="BV9" s="1126"/>
      <c r="BW9" s="1746"/>
      <c r="BX9" s="1746"/>
    </row>
    <row customHeight="1" ht="11.25">
      <c r="A10" s="1130" t="s">
        <v>1396</v>
      </c>
      <c r="B10" s="1131">
        <v>2008</v>
      </c>
      <c r="E10" s="1132" t="s">
        <v>1397</v>
      </c>
      <c r="F10" s="1149"/>
      <c r="G10" s="1132" t="s">
        <v>1398</v>
      </c>
      <c r="H10" s="1132" t="s">
        <v>1399</v>
      </c>
      <c r="I10" s="1132" t="s">
        <v>149</v>
      </c>
      <c r="J10" s="1123" t="s">
        <v>1400</v>
      </c>
      <c r="K10" s="1123" t="s">
        <v>1401</v>
      </c>
      <c r="O10" s="1132" t="s">
        <v>1402</v>
      </c>
      <c r="V10" s="427" t="s">
        <v>149</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179</v>
      </c>
      <c r="BS10" s="1485"/>
      <c r="BT10" s="1337">
        <v>64236876</v>
      </c>
      <c r="BU10" s="1124" t="s">
        <v>223</v>
      </c>
      <c r="BV10" s="1126"/>
      <c r="BW10" s="1746"/>
      <c r="BX10" s="1746"/>
    </row>
    <row customHeight="1" ht="11.25">
      <c r="A11" s="1130" t="s">
        <v>1412</v>
      </c>
      <c r="B11" s="1131">
        <v>2009</v>
      </c>
      <c r="E11" s="1132" t="s">
        <v>1413</v>
      </c>
      <c r="F11" s="1149"/>
      <c r="G11" s="1132" t="s">
        <v>1414</v>
      </c>
      <c r="H11" s="1132" t="s">
        <v>1415</v>
      </c>
      <c r="I11" s="1132" t="s">
        <v>150</v>
      </c>
      <c r="J11" s="1133" t="s">
        <v>1416</v>
      </c>
      <c r="K11" s="1155" t="s">
        <v>1417</v>
      </c>
      <c r="O11" s="1133" t="s">
        <v>1418</v>
      </c>
      <c r="V11" s="426" t="s">
        <v>150</v>
      </c>
      <c r="W11" s="331"/>
      <c r="X11" s="1140" t="s">
        <v>1388</v>
      </c>
      <c r="Y11" s="1131" t="s">
        <v>1419</v>
      </c>
      <c r="Z11" s="1147"/>
      <c r="AP11" s="1143" t="s">
        <v>191</v>
      </c>
      <c r="AQ11" s="1145" t="s">
        <v>191</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185</v>
      </c>
      <c r="BS11" s="1485"/>
      <c r="BW11" s="1746"/>
      <c r="BX11" s="1746"/>
    </row>
    <row customHeight="1" ht="11.25">
      <c r="A12" s="1130" t="s">
        <v>1426</v>
      </c>
      <c r="B12" s="1131">
        <v>2010</v>
      </c>
      <c r="E12" s="1132" t="s">
        <v>1427</v>
      </c>
      <c r="F12" s="1149"/>
      <c r="G12" s="1132" t="s">
        <v>1415</v>
      </c>
      <c r="I12" s="1132" t="s">
        <v>151</v>
      </c>
      <c r="J12" s="1133" t="s">
        <v>1428</v>
      </c>
      <c r="K12" s="1155" t="s">
        <v>1429</v>
      </c>
      <c r="O12" s="1133" t="s">
        <v>1215</v>
      </c>
      <c r="V12" s="426" t="s">
        <v>151</v>
      </c>
      <c r="W12" s="1145"/>
      <c r="X12" s="1140" t="s">
        <v>1430</v>
      </c>
      <c r="Y12" s="1131" t="s">
        <v>1221</v>
      </c>
      <c r="AP12" s="1143"/>
      <c r="AW12" s="1176" t="s">
        <v>150</v>
      </c>
      <c r="AX12" s="1176" t="s">
        <v>150</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152</v>
      </c>
      <c r="K13" s="1155" t="s">
        <v>1387</v>
      </c>
      <c r="V13" s="426" t="s">
        <v>152</v>
      </c>
      <c r="W13" s="1145"/>
      <c r="X13" s="1145"/>
      <c r="Y13" s="1145"/>
      <c r="AW13" s="1176" t="s">
        <v>151</v>
      </c>
      <c r="AX13" s="1176" t="s">
        <v>151</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153</v>
      </c>
      <c r="J14" s="1123" t="s">
        <v>1445</v>
      </c>
      <c r="N14" s="1123" t="s">
        <v>1446</v>
      </c>
      <c r="V14" s="1139">
        <v>13</v>
      </c>
      <c r="W14" s="1140"/>
      <c r="X14" s="1140" t="s">
        <v>1254</v>
      </c>
      <c r="Y14" s="1131" t="s">
        <v>1221</v>
      </c>
      <c r="AW14" s="1176" t="s">
        <v>152</v>
      </c>
      <c r="AX14" s="1176" t="s">
        <v>152</v>
      </c>
      <c r="AZ14" s="1123" t="s">
        <v>1447</v>
      </c>
      <c r="BB14" s="1176" t="s">
        <v>1448</v>
      </c>
      <c r="BC14" s="1176" t="s">
        <v>1440</v>
      </c>
      <c r="BE14" s="1176">
        <v>2012</v>
      </c>
      <c r="BH14" s="1124" t="s">
        <v>1363</v>
      </c>
      <c r="BJ14" s="1273" t="s">
        <v>1449</v>
      </c>
      <c r="BL14" s="1273" t="s">
        <v>1449</v>
      </c>
      <c r="BN14" s="1124" t="s">
        <v>1450</v>
      </c>
      <c r="BQ14" s="1337">
        <v>4213782</v>
      </c>
      <c r="BR14" s="1124" t="s">
        <v>191</v>
      </c>
      <c r="BS14" s="1485"/>
      <c r="BT14" s="1126"/>
      <c r="BU14" s="1126"/>
      <c r="BV14" s="1126"/>
      <c r="BW14" s="1750"/>
      <c r="BX14" s="1746"/>
    </row>
    <row customHeight="1" ht="19.5">
      <c r="A15" s="1130" t="s">
        <v>1451</v>
      </c>
      <c r="B15" s="1131">
        <v>2013</v>
      </c>
      <c r="E15" s="1754" t="s">
        <v>1452</v>
      </c>
      <c r="G15" s="1123" t="s">
        <v>1453</v>
      </c>
      <c r="H15" s="1123" t="s">
        <v>1454</v>
      </c>
      <c r="I15" s="1134" t="s">
        <v>154</v>
      </c>
      <c r="J15" s="1145" t="s">
        <v>582</v>
      </c>
      <c r="N15" s="1214" t="s">
        <v>1455</v>
      </c>
      <c r="X15" s="1143"/>
      <c r="AW15" s="1176" t="s">
        <v>153</v>
      </c>
      <c r="AX15" s="1176" t="s">
        <v>153</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555</v>
      </c>
      <c r="N16" s="1214" t="s">
        <v>1464</v>
      </c>
      <c r="AW16" s="1176" t="s">
        <v>154</v>
      </c>
      <c r="AX16" s="1176" t="s">
        <v>154</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1265</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1295</v>
      </c>
      <c r="BR18" s="1215" t="s">
        <v>1296</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166</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1254</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292</v>
      </c>
    </row>
    <row customHeight="1" ht="21">
      <c r="A23" s="1130" t="s">
        <v>1531</v>
      </c>
      <c r="B23" s="1131">
        <v>2021</v>
      </c>
      <c r="AW23" s="1176" t="s">
        <v>1532</v>
      </c>
      <c r="AX23" s="1176" t="s">
        <v>1532</v>
      </c>
      <c r="AZ23" s="1176" t="s">
        <v>1533</v>
      </c>
      <c r="BB23" s="1176" t="s">
        <v>1534</v>
      </c>
      <c r="BC23" s="1176" t="s">
        <v>1231</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1467</v>
      </c>
      <c r="BJ24" s="1124" t="s">
        <v>1425</v>
      </c>
      <c r="BL24" s="1124" t="s">
        <v>1425</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1474</v>
      </c>
      <c r="BJ25" s="1124" t="s">
        <v>1499</v>
      </c>
      <c r="BL25" s="1124" t="s">
        <v>1499</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1418</v>
      </c>
      <c r="BB26" s="1176" t="s">
        <v>1555</v>
      </c>
      <c r="BC26" s="1176" t="s">
        <v>1542</v>
      </c>
      <c r="BE26" s="1176">
        <v>2024</v>
      </c>
      <c r="BH26" s="1124" t="s">
        <v>1485</v>
      </c>
      <c r="BJ26" s="1124" t="s">
        <v>1436</v>
      </c>
      <c r="BL26" s="1124" t="s">
        <v>1436</v>
      </c>
      <c r="BQ26" s="1337">
        <v>4190071</v>
      </c>
      <c r="BR26" s="1124" t="s">
        <v>1556</v>
      </c>
      <c r="BS26" s="1485"/>
      <c r="BV26" s="1126"/>
      <c r="BW26" s="1126"/>
    </row>
    <row customHeight="1" ht="11.25">
      <c r="A27" s="1130" t="s">
        <v>1557</v>
      </c>
      <c r="B27" s="1131">
        <v>2025</v>
      </c>
      <c r="J27" s="232" t="s">
        <v>688</v>
      </c>
      <c r="AX27" s="1176" t="s">
        <v>1558</v>
      </c>
      <c r="BB27" s="1176" t="s">
        <v>1559</v>
      </c>
      <c r="BC27" s="1176" t="s">
        <v>1542</v>
      </c>
      <c r="BE27" s="1176">
        <v>2025</v>
      </c>
      <c r="BH27" s="1126" t="s">
        <v>22</v>
      </c>
      <c r="BJ27" s="1124" t="s">
        <v>1443</v>
      </c>
      <c r="BL27" s="1124" t="s">
        <v>1443</v>
      </c>
      <c r="BN27" s="1126" t="s">
        <v>22</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22</v>
      </c>
      <c r="BJ28" s="1124" t="s">
        <v>1450</v>
      </c>
      <c r="BL28" s="1124" t="s">
        <v>1450</v>
      </c>
      <c r="BN28" s="1126" t="s">
        <v>22</v>
      </c>
      <c r="BQ28" s="1337">
        <v>4190073</v>
      </c>
      <c r="BR28" s="1124" t="s">
        <v>1567</v>
      </c>
      <c r="BS28" s="1485"/>
      <c r="BV28" s="1126"/>
      <c r="BW28" s="1126"/>
    </row>
    <row customHeight="1" ht="11.25">
      <c r="A29" s="1130" t="s">
        <v>1568</v>
      </c>
      <c r="D29" s="1160" t="s">
        <v>1569</v>
      </c>
      <c r="E29" s="1161" t="str">
        <f>IF(TEMPLATE_GROUP="","",INDEX(StartDateList,MATCH(TEMPLATE_GROUP,CodeTemplateList,0),1))</f>
        <v>01.01.2024</v>
      </c>
      <c r="F29" s="1161" t="str">
        <f>IF(TEMPLATE_GROUP="","",INDEX(EndDateList,MATCH(TEMPLATE_GROUP,CodeTemplateList,0),1))</f>
        <v>31.03.2024</v>
      </c>
      <c r="H29" s="1162" t="s">
        <v>1570</v>
      </c>
      <c r="AX29" s="1176" t="s">
        <v>1571</v>
      </c>
      <c r="AZ29" s="1176" t="s">
        <v>1216</v>
      </c>
      <c r="BB29" s="1176" t="s">
        <v>1418</v>
      </c>
      <c r="BC29" s="1147"/>
      <c r="BE29" s="1176">
        <v>2027</v>
      </c>
      <c r="BJ29" s="1124" t="s">
        <v>1458</v>
      </c>
      <c r="BL29" s="1124" t="s">
        <v>1458</v>
      </c>
    </row>
    <row customHeight="1" ht="11.25">
      <c r="A30" s="1130" t="s">
        <v>1572</v>
      </c>
      <c r="D30" s="1163"/>
      <c r="E30" s="1164"/>
      <c r="F30" s="1164"/>
      <c r="AX30" s="1176" t="s">
        <v>1573</v>
      </c>
      <c r="AZ30" s="1176" t="s">
        <v>1243</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01.01.2024</v>
      </c>
      <c r="F32" s="1161" t="str">
        <f>IF(TEMPLATE_GROUP="","",INDEX(EndDateList,MATCH(TEMPLATE_GROUP,CodeTemplateList,0),1))</f>
        <v>31.03.2024</v>
      </c>
      <c r="H32" s="1166" t="s">
        <v>1581</v>
      </c>
      <c r="O32" s="1130" t="s">
        <v>1214</v>
      </c>
      <c r="AX32" s="1176" t="s">
        <v>1582</v>
      </c>
      <c r="AZ32" s="1176" t="s">
        <v>1311</v>
      </c>
      <c r="BE32" s="1176">
        <v>2030</v>
      </c>
      <c r="BJ32" s="1124" t="s">
        <v>1467</v>
      </c>
      <c r="BL32" s="1124" t="s">
        <v>1467</v>
      </c>
    </row>
    <row customHeight="1" ht="11.25">
      <c r="A33" s="1130" t="s">
        <v>1583</v>
      </c>
      <c r="O33" s="1130" t="s">
        <v>1240</v>
      </c>
      <c r="AX33" s="1176" t="s">
        <v>1584</v>
      </c>
      <c r="AZ33" s="1176" t="s">
        <v>1215</v>
      </c>
      <c r="BE33" s="1176">
        <v>2031</v>
      </c>
      <c r="BJ33" s="1124" t="s">
        <v>1474</v>
      </c>
      <c r="BL33" s="1124" t="s">
        <v>1474</v>
      </c>
    </row>
    <row customHeight="1" ht="11.25">
      <c r="A34" s="1130" t="s">
        <v>1585</v>
      </c>
      <c r="O34" s="1130" t="s">
        <v>1276</v>
      </c>
      <c r="AX34" s="1176" t="s">
        <v>99</v>
      </c>
      <c r="BE34" s="1176">
        <v>2032</v>
      </c>
      <c r="BJ34" s="1124" t="s">
        <v>1485</v>
      </c>
      <c r="BL34" s="1124" t="s">
        <v>1485</v>
      </c>
    </row>
    <row customHeight="1" ht="11.25">
      <c r="A35" s="1130" t="s">
        <v>1586</v>
      </c>
      <c r="O35" s="1130" t="s">
        <v>1309</v>
      </c>
      <c r="AX35" s="1176" t="s">
        <v>1587</v>
      </c>
      <c r="AZ35" s="1123" t="s">
        <v>1588</v>
      </c>
      <c r="BE35" s="1176">
        <v>2033</v>
      </c>
      <c r="BL35" s="1124" t="s">
        <v>1589</v>
      </c>
    </row>
    <row customHeight="1" ht="11.25">
      <c r="A36" s="1926" t="s">
        <v>1590</v>
      </c>
      <c r="D36" s="1167" t="s">
        <v>1591</v>
      </c>
      <c r="E36" s="1168" t="s">
        <v>807</v>
      </c>
      <c r="F36" s="1169" t="str">
        <f>INDEX(E37:E41,MATCH(TEMPLATE_SPHERE,F37:F41,0))</f>
        <v>теплоснабжения</v>
      </c>
      <c r="G36" s="1169" t="str">
        <f>INDEX(G37:G41,MATCH(TEMPLATE_SPHERE,F37:F41,0))</f>
        <v>теплоснабжение</v>
      </c>
      <c r="O36" s="1130" t="s">
        <v>1334</v>
      </c>
      <c r="AX36" s="1176" t="s">
        <v>1592</v>
      </c>
      <c r="AZ36" s="1176" t="s">
        <v>1215</v>
      </c>
      <c r="BE36" s="1176">
        <v>2034</v>
      </c>
      <c r="BL36" s="1124" t="s">
        <v>1593</v>
      </c>
    </row>
    <row customHeight="1" ht="11.25">
      <c r="A37" s="1130" t="s">
        <v>1594</v>
      </c>
      <c r="E37" s="463" t="s">
        <v>1595</v>
      </c>
      <c r="F37" s="1170" t="s">
        <v>807</v>
      </c>
      <c r="G37" s="463" t="s">
        <v>1596</v>
      </c>
      <c r="O37" s="1130" t="s">
        <v>1353</v>
      </c>
      <c r="AX37" s="1176" t="s">
        <v>1597</v>
      </c>
      <c r="AZ37" s="1176" t="s">
        <v>1242</v>
      </c>
      <c r="BE37" s="1176">
        <v>2035</v>
      </c>
    </row>
    <row customHeight="1" ht="11.25">
      <c r="A38" s="1130" t="s">
        <v>1598</v>
      </c>
      <c r="E38" s="463" t="s">
        <v>1599</v>
      </c>
      <c r="F38" s="1171" t="s">
        <v>853</v>
      </c>
      <c r="G38" s="463" t="s">
        <v>1600</v>
      </c>
      <c r="O38" s="1130" t="s">
        <v>1370</v>
      </c>
      <c r="AX38" s="1176" t="s">
        <v>1601</v>
      </c>
      <c r="AZ38" s="1176" t="s">
        <v>1277</v>
      </c>
      <c r="BE38" s="1176">
        <v>2036</v>
      </c>
      <c r="BH38" s="1123" t="s">
        <v>1602</v>
      </c>
      <c r="BJ38" s="1123" t="s">
        <v>1603</v>
      </c>
      <c r="BL38" s="1123" t="s">
        <v>1604</v>
      </c>
      <c r="BN38" s="1123" t="s">
        <v>1605</v>
      </c>
    </row>
    <row customHeight="1" ht="11.25">
      <c r="A39" s="1130" t="s">
        <v>16</v>
      </c>
      <c r="E39" s="463" t="s">
        <v>1606</v>
      </c>
      <c r="F39" s="1171" t="s">
        <v>906</v>
      </c>
      <c r="G39" s="463" t="s">
        <v>1607</v>
      </c>
      <c r="O39" s="1130" t="s">
        <v>1386</v>
      </c>
      <c r="AX39" s="1176" t="s">
        <v>1608</v>
      </c>
      <c r="AZ39" s="1176" t="s">
        <v>1310</v>
      </c>
      <c r="BE39" s="1176">
        <v>2037</v>
      </c>
      <c r="BH39" s="1124" t="s">
        <v>1609</v>
      </c>
      <c r="BJ39" s="1273" t="s">
        <v>1609</v>
      </c>
      <c r="BL39" s="1273" t="s">
        <v>1609</v>
      </c>
      <c r="BN39" s="1124" t="s">
        <v>1610</v>
      </c>
    </row>
    <row customHeight="1" ht="11.25">
      <c r="A40" s="1130" t="s">
        <v>1611</v>
      </c>
      <c r="E40" s="463" t="s">
        <v>1612</v>
      </c>
      <c r="F40" s="1171" t="s">
        <v>893</v>
      </c>
      <c r="G40" s="463" t="s">
        <v>1613</v>
      </c>
      <c r="O40" s="1130" t="s">
        <v>1402</v>
      </c>
      <c r="AX40" s="1176" t="s">
        <v>1614</v>
      </c>
      <c r="BE40" s="1176">
        <v>2038</v>
      </c>
      <c r="BH40" s="1124" t="s">
        <v>1615</v>
      </c>
      <c r="BJ40" s="1273" t="s">
        <v>1027</v>
      </c>
      <c r="BL40" s="1273" t="s">
        <v>1027</v>
      </c>
      <c r="BN40" s="1124" t="s">
        <v>1061</v>
      </c>
    </row>
    <row customHeight="1" ht="11.25">
      <c r="A41" s="1130" t="s">
        <v>1616</v>
      </c>
      <c r="E41" s="463" t="s">
        <v>1617</v>
      </c>
      <c r="F41" s="1171" t="s">
        <v>1618</v>
      </c>
      <c r="G41" s="463" t="s">
        <v>1617</v>
      </c>
      <c r="O41" s="1130" t="s">
        <v>1418</v>
      </c>
      <c r="AX41" s="1176" t="s">
        <v>1619</v>
      </c>
      <c r="AZ41" s="1123" t="s">
        <v>1620</v>
      </c>
      <c r="BE41" s="1176">
        <v>2039</v>
      </c>
      <c r="BH41" s="1124" t="s">
        <v>1621</v>
      </c>
      <c r="BJ41" s="1273" t="s">
        <v>1023</v>
      </c>
      <c r="BL41" s="1273" t="s">
        <v>1023</v>
      </c>
      <c r="BN41" s="1124" t="s">
        <v>1048</v>
      </c>
    </row>
    <row customHeight="1" ht="11.25">
      <c r="A42" s="1130" t="s">
        <v>1622</v>
      </c>
      <c r="AX42" s="1176" t="s">
        <v>1623</v>
      </c>
      <c r="AZ42" s="1176" t="s">
        <v>1214</v>
      </c>
      <c r="BE42" s="1176">
        <v>2040</v>
      </c>
      <c r="BH42" s="1124" t="s">
        <v>1045</v>
      </c>
      <c r="BJ42" s="1273" t="s">
        <v>1025</v>
      </c>
      <c r="BL42" s="1273" t="s">
        <v>1025</v>
      </c>
      <c r="BN42" s="1124" t="s">
        <v>1624</v>
      </c>
    </row>
    <row customHeight="1" ht="11.25">
      <c r="A43" s="1130" t="s">
        <v>1625</v>
      </c>
      <c r="AX43" s="1176" t="s">
        <v>1626</v>
      </c>
      <c r="AZ43" s="1176" t="s">
        <v>1240</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1633</v>
      </c>
      <c r="AZ44" s="1176" t="s">
        <v>1276</v>
      </c>
      <c r="BE44" s="1176">
        <v>2042</v>
      </c>
      <c r="BH44" s="1124" t="s">
        <v>1634</v>
      </c>
      <c r="BJ44" s="1273" t="s">
        <v>1045</v>
      </c>
      <c r="BL44" s="1273" t="s">
        <v>1045</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1309</v>
      </c>
      <c r="BE45" s="1176">
        <v>2043</v>
      </c>
      <c r="BH45" s="1124" t="s">
        <v>1643</v>
      </c>
      <c r="BJ45" s="1273" t="s">
        <v>1039</v>
      </c>
      <c r="BL45" s="1273" t="s">
        <v>1039</v>
      </c>
      <c r="BN45" s="1124" t="s">
        <v>1644</v>
      </c>
    </row>
    <row customHeight="1" ht="11.25">
      <c r="A46" s="1130" t="s">
        <v>1645</v>
      </c>
      <c r="E46" s="463" t="s">
        <v>27</v>
      </c>
      <c r="F46" s="1170" t="s">
        <v>1646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1647</v>
      </c>
      <c r="AZ46" s="1176" t="s">
        <v>1334</v>
      </c>
      <c r="BE46" s="1176">
        <v>2044</v>
      </c>
      <c r="BH46" s="1124" t="s">
        <v>1048</v>
      </c>
      <c r="BJ46" s="1273" t="s">
        <v>1029</v>
      </c>
      <c r="BL46" s="1273" t="s">
        <v>1029</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1650</v>
      </c>
      <c r="AZ47" s="1176" t="s">
        <v>1353</v>
      </c>
      <c r="BE47" s="1176">
        <v>2045</v>
      </c>
      <c r="BH47" s="1124" t="s">
        <v>1624</v>
      </c>
      <c r="BJ47" s="1273" t="s">
        <v>1031</v>
      </c>
      <c r="BL47" s="1273" t="s">
        <v>1031</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1370</v>
      </c>
      <c r="BE48" s="1176">
        <v>2046</v>
      </c>
      <c r="BH48" s="1124" t="s">
        <v>1628</v>
      </c>
      <c r="BJ48" s="1273" t="s">
        <v>1033</v>
      </c>
      <c r="BL48" s="1273" t="s">
        <v>1033</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1661</v>
      </c>
      <c r="AZ49" s="1176" t="s">
        <v>1386</v>
      </c>
      <c r="BE49" s="1176">
        <v>2047</v>
      </c>
      <c r="BH49" s="1124" t="s">
        <v>1049</v>
      </c>
      <c r="BJ49" s="1273" t="s">
        <v>1035</v>
      </c>
      <c r="BL49" s="1273" t="s">
        <v>1035</v>
      </c>
    </row>
    <row customHeight="1" ht="11.25">
      <c r="A50" s="1130" t="s">
        <v>1662</v>
      </c>
      <c r="E50" s="463" t="s">
        <v>1663</v>
      </c>
      <c r="F50" s="1171" t="s">
        <v>1019</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1402</v>
      </c>
      <c r="BE50" s="1176">
        <v>2048</v>
      </c>
      <c r="BH50" s="1124" t="s">
        <v>1635</v>
      </c>
      <c r="BJ50" s="1273" t="s">
        <v>1037</v>
      </c>
      <c r="BL50" s="1273" t="s">
        <v>1037</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1418</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1215</v>
      </c>
      <c r="BE52" s="1176">
        <v>2050</v>
      </c>
      <c r="BH52" s="1124" t="s">
        <v>1648</v>
      </c>
      <c r="BJ52" s="1273" t="s">
        <v>1048</v>
      </c>
      <c r="BL52" s="1273" t="s">
        <v>1048</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1217</v>
      </c>
      <c r="BE55" s="1176">
        <v>2053</v>
      </c>
      <c r="BH55" s="1126" t="s">
        <v>22</v>
      </c>
      <c r="BJ55" s="1273" t="s">
        <v>1049</v>
      </c>
      <c r="BL55" s="1273" t="s">
        <v>1049</v>
      </c>
    </row>
    <row customHeight="1" ht="11.25">
      <c r="A56" s="1130" t="s">
        <v>1683</v>
      </c>
      <c r="D56" s="1174" t="s">
        <v>1684</v>
      </c>
      <c r="E56" s="1151" t="s">
        <v>111</v>
      </c>
      <c r="F56" s="1130" t="s">
        <v>1685</v>
      </c>
      <c r="AX56" s="1176" t="s">
        <v>1686</v>
      </c>
      <c r="AZ56" s="1176" t="s">
        <v>1244</v>
      </c>
      <c r="BE56" s="1176">
        <v>2054</v>
      </c>
      <c r="BH56" s="1126" t="s">
        <v>22</v>
      </c>
      <c r="BJ56" s="1273" t="s">
        <v>1635</v>
      </c>
      <c r="BL56" s="1273" t="s">
        <v>1635</v>
      </c>
    </row>
    <row customHeight="1" ht="11.25">
      <c r="A57" s="1130" t="s">
        <v>1687</v>
      </c>
      <c r="D57" s="1174" t="s">
        <v>1688</v>
      </c>
      <c r="E57" s="1151" t="s">
        <v>111</v>
      </c>
      <c r="F57" s="1130" t="s">
        <v>1685</v>
      </c>
      <c r="AX57" s="1176" t="s">
        <v>1689</v>
      </c>
      <c r="AZ57" s="1176" t="s">
        <v>1279</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1582</v>
      </c>
      <c r="F59" s="1130" t="s">
        <v>1694</v>
      </c>
      <c r="AX59" s="1176" t="s">
        <v>1695</v>
      </c>
      <c r="AZ59" s="1123" t="s">
        <v>1696</v>
      </c>
      <c r="BE59" s="1176">
        <v>2057</v>
      </c>
      <c r="BJ59" s="1273" t="s">
        <v>1651</v>
      </c>
      <c r="BL59" s="1273" t="s">
        <v>1651</v>
      </c>
    </row>
    <row customHeight="1" ht="11.25">
      <c r="A60" s="1130" t="s">
        <v>1697</v>
      </c>
      <c r="D60" s="1174" t="s">
        <v>1698</v>
      </c>
      <c r="E60" s="1151" t="s">
        <v>1582</v>
      </c>
      <c r="F60" s="1130" t="s">
        <v>1694</v>
      </c>
      <c r="AX60" s="1176" t="s">
        <v>1699</v>
      </c>
      <c r="AZ60" s="1176" t="s">
        <v>1218</v>
      </c>
      <c r="BE60" s="1176">
        <v>2058</v>
      </c>
      <c r="BJ60" s="1273" t="s">
        <v>1657</v>
      </c>
      <c r="BL60" s="1273" t="s">
        <v>1657</v>
      </c>
    </row>
    <row customHeight="1" ht="11.25">
      <c r="A61" s="1130" t="s">
        <v>1700</v>
      </c>
      <c r="D61" s="1174" t="s">
        <v>1701</v>
      </c>
      <c r="E61" s="1151" t="s">
        <v>1582</v>
      </c>
      <c r="F61" s="1130" t="s">
        <v>1694</v>
      </c>
      <c r="AX61" s="1176" t="s">
        <v>1702</v>
      </c>
      <c r="AZ61" s="1176" t="s">
        <v>1245</v>
      </c>
      <c r="BE61" s="1176">
        <v>2059</v>
      </c>
      <c r="BL61" s="1273" t="s">
        <v>1041</v>
      </c>
    </row>
    <row customHeight="1" ht="11.25">
      <c r="A62" s="1130" t="s">
        <v>1703</v>
      </c>
      <c r="D62" s="1174" t="s">
        <v>131</v>
      </c>
      <c r="E62" s="1151">
        <v>30</v>
      </c>
      <c r="F62" s="1130" t="s">
        <v>1694</v>
      </c>
      <c r="AZ62" s="1176" t="s">
        <v>1280</v>
      </c>
      <c r="BE62" s="1176">
        <v>2060</v>
      </c>
      <c r="BL62" s="1273" t="s">
        <v>1043</v>
      </c>
    </row>
    <row customHeight="1" ht="11.25">
      <c r="A63" s="1130" t="s">
        <v>1704</v>
      </c>
      <c r="D63" s="1174" t="s">
        <v>1705</v>
      </c>
      <c r="E63" s="1151">
        <v>30</v>
      </c>
      <c r="F63" s="1130" t="s">
        <v>1694</v>
      </c>
      <c r="AZ63" s="1176" t="s">
        <v>1312</v>
      </c>
      <c r="BE63" s="1176">
        <v>2061</v>
      </c>
    </row>
    <row customHeight="1" ht="11.25">
      <c r="A64" s="1130" t="s">
        <v>1706</v>
      </c>
      <c r="D64" s="1174" t="s">
        <v>1707</v>
      </c>
      <c r="E64" s="1151">
        <v>30</v>
      </c>
      <c r="F64" s="1130" t="s">
        <v>1694</v>
      </c>
      <c r="AZ64" s="1176" t="s">
        <v>1335</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1219</v>
      </c>
      <c r="BE67" s="1176">
        <v>2065</v>
      </c>
    </row>
    <row customHeight="1" ht="11.25">
      <c r="A68" s="1130" t="s">
        <v>1712</v>
      </c>
      <c r="AZ68" s="1176" t="s">
        <v>1246</v>
      </c>
      <c r="BE68" s="1176">
        <v>2066</v>
      </c>
      <c r="BH68" s="1123" t="s">
        <v>1713</v>
      </c>
      <c r="BJ68" s="1123" t="s">
        <v>1714</v>
      </c>
      <c r="BL68" s="1123" t="s">
        <v>1715</v>
      </c>
      <c r="BN68" s="1123" t="s">
        <v>1716</v>
      </c>
    </row>
    <row customHeight="1" ht="11.25">
      <c r="A69" s="1130" t="s">
        <v>1717</v>
      </c>
      <c r="AZ69" s="1176" t="s">
        <v>1281</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1313</v>
      </c>
      <c r="BE70" s="1176">
        <v>2068</v>
      </c>
      <c r="BH70" s="1124" t="s">
        <v>1723</v>
      </c>
      <c r="BJ70" s="1124" t="s">
        <v>1724</v>
      </c>
      <c r="BL70" s="1124" t="s">
        <v>1725</v>
      </c>
      <c r="BN70" s="1124" t="s">
        <v>1726</v>
      </c>
    </row>
    <row customHeight="1" ht="11.25">
      <c r="A71" s="1130" t="s">
        <v>1727</v>
      </c>
      <c r="AZ71" s="1176" t="s">
        <v>1315</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1228</v>
      </c>
      <c r="BH76" s="1124" t="s">
        <v>1749</v>
      </c>
      <c r="BJ76" s="1124" t="s">
        <v>1750</v>
      </c>
      <c r="BL76" s="1124" t="s">
        <v>1751</v>
      </c>
    </row>
    <row customHeight="1" ht="11.25">
      <c r="A77" s="1130" t="s">
        <v>1752</v>
      </c>
      <c r="AZ77" s="1176" t="s">
        <v>1256</v>
      </c>
    </row>
    <row customHeight="1" ht="11.25">
      <c r="A78" s="1130" t="s">
        <v>1753</v>
      </c>
      <c r="AZ78" s="1176" t="s">
        <v>1288</v>
      </c>
    </row>
    <row customHeight="1" ht="11.25">
      <c r="A79" s="1130" t="s">
        <v>1754</v>
      </c>
      <c r="AZ79" s="1176" t="s">
        <v>1319</v>
      </c>
      <c r="BH79" s="1123" t="s">
        <v>1755</v>
      </c>
      <c r="BJ79" s="1123" t="s">
        <v>1756</v>
      </c>
      <c r="BL79" s="1123" t="s">
        <v>1757</v>
      </c>
    </row>
    <row customHeight="1" ht="11.25">
      <c r="A80" s="1130" t="s">
        <v>1758</v>
      </c>
      <c r="AZ80" s="1176" t="s">
        <v>1340</v>
      </c>
      <c r="BH80" s="1124" t="s">
        <v>1759</v>
      </c>
      <c r="BJ80" s="1124" t="s">
        <v>1760</v>
      </c>
      <c r="BL80" s="1124" t="s">
        <v>1761</v>
      </c>
    </row>
    <row customHeight="1" ht="11.25">
      <c r="A81" s="1130" t="s">
        <v>1762</v>
      </c>
      <c r="AZ81" s="1176" t="s">
        <v>1357</v>
      </c>
      <c r="BH81" s="1124" t="s">
        <v>1763</v>
      </c>
      <c r="BJ81" s="1124" t="s">
        <v>1764</v>
      </c>
      <c r="BL81" s="1124" t="s">
        <v>1765</v>
      </c>
    </row>
    <row customHeight="1" ht="11.25">
      <c r="A82" s="1130" t="s">
        <v>1766</v>
      </c>
      <c r="AZ82" s="1176" t="s">
        <v>1372</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1019</v>
      </c>
    </row>
    <row customHeight="1" ht="11.25">
      <c r="A91" s="1130" t="s">
        <v>1795</v>
      </c>
      <c r="AZ91" s="1176" t="s">
        <v>1055</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1504</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1215</v>
      </c>
    </row>
    <row customHeight="1" ht="11.25">
      <c r="AZ116" s="1957" t="s">
        <v>1837</v>
      </c>
      <c r="BA116" s="1958" t="s">
        <v>1838</v>
      </c>
      <c r="BH116" s="1124" t="s">
        <v>1242</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AC991-117D-8D73-06DE-6892F75424D5}"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Мурманская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88</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"ХТК"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84" customFormat="1" customHeight="1" ht="5.25" hidden="1">
      <c r="A20" s="558"/>
      <c r="B20" s="558"/>
      <c r="C20" s="1585"/>
      <c r="D20" s="1584" t="s">
        <v>1116</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92</v>
      </c>
      <c r="E22" s="530" t="s">
        <v>1866</v>
      </c>
      <c r="F22" s="1582"/>
      <c r="G22" s="530" t="s">
        <v>1867</v>
      </c>
      <c r="H22" s="1588"/>
      <c r="J22" s="557">
        <v>25</v>
      </c>
    </row>
    <row s="3228" customFormat="1" customHeight="1" ht="19.95">
      <c r="A23" s="558"/>
      <c r="B23" s="558"/>
      <c r="C23" s="558"/>
      <c r="D23" s="1576" t="s">
        <v>93</v>
      </c>
      <c r="E23" s="1583" t="s">
        <v>1868</v>
      </c>
      <c r="F23" s="1587"/>
      <c r="G23" s="530" t="s">
        <v>1869</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AB39A-8042-385E-33F8-06E363311A6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8849-306C-E856-6AB1-1A8894FBB55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АО "ХТК"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"ХТК"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E210E-F5DD-C025-F8DD-E8FF96AE370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АО "ХТК"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"ХТК"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DFECD-8098-77EC-81EB-FE903531233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Мурманская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1880</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50"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88</v>
      </c>
      <c r="F11" s="2548" t="s">
        <v>303</v>
      </c>
      <c r="G11" s="2548" t="s">
        <v>1881</v>
      </c>
      <c r="H11" s="2548"/>
      <c r="I11" s="2548" t="s">
        <v>1882</v>
      </c>
      <c r="J11" s="2548"/>
      <c r="K11" s="2548"/>
      <c r="L11" s="2548" t="s">
        <v>1883</v>
      </c>
      <c r="M11" s="2536" t="s">
        <v>1884</v>
      </c>
      <c r="N11" s="2547"/>
      <c r="O11" s="1680"/>
      <c r="P11" s="1680"/>
      <c r="Q11" s="1665">
        <v>42</v>
      </c>
    </row>
    <row s="2864"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Мурманская область</v>
      </c>
      <c r="G13" s="2543"/>
      <c r="H13" s="2550"/>
      <c r="I13" s="530"/>
      <c r="J13" s="1961">
        <v>1</v>
      </c>
      <c r="K13" s="1974"/>
      <c r="L13" s="1975"/>
      <c r="M13" s="1975"/>
      <c r="N13" s="2544" t="s">
        <v>1886</v>
      </c>
      <c r="O13" s="1591"/>
      <c r="P13" s="567"/>
      <c r="Q13" s="479">
        <v>22</v>
      </c>
    </row>
    <row s="2909"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9" customFormat="1" customHeight="1" ht="23.25">
      <c r="A15" s="2155"/>
      <c r="B15" s="1216"/>
      <c r="C15" s="468"/>
      <c r="D15" s="857"/>
      <c r="E15" s="477"/>
      <c r="F15" s="1556" t="s">
        <v>1872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128D7-DD0C-9E78-D5F6-B1366906ABC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13" width="9.140625" hidden="1"/>
    <col min="3" max="3" style="4773" width="3.00390625" customWidth="1"/>
    <col min="4" max="4" style="4513" width="6.00390625" customWidth="1"/>
    <col min="5" max="5" style="4513" width="22.00390625" customWidth="1"/>
    <col min="6" max="6" style="4513" width="15.00390625" customWidth="1"/>
    <col min="7" max="7" style="4513" width="14.00390625" customWidth="1"/>
    <col min="8" max="8" style="4513" width="47.00390625" customWidth="1"/>
    <col min="9" max="9" style="4513" width="115.00390625" customWidth="1"/>
    <col min="10" max="10" style="4513" width="3.00390625" customWidth="1"/>
    <col min="11" max="12" style="4513" width="8.00390625" customWidth="1"/>
    <col min="13" max="13" style="451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91</v>
      </c>
      <c r="F11" s="143" t="s">
        <v>111</v>
      </c>
      <c r="G11" s="143" t="s">
        <v>92</v>
      </c>
      <c r="H11" s="143" t="s">
        <v>93</v>
      </c>
      <c r="I11" s="143" t="s">
        <v>112</v>
      </c>
      <c r="M11" s="177">
        <v>0</v>
      </c>
    </row>
    <row s="4513" customFormat="1" customHeight="1" ht="26.25">
      <c r="A12" s="201" t="s">
        <v>90</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32AA-90B9-74B7-7819-FFCB9390EF3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33BA2-E4BA-12AE-8A6A-8D98A61E998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9C1EF-CE83-A5A8-EA38-5AA448DF2E2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D1148-AC65-542D-8602-8B62A680C63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16" customFormat="1" customHeight="1" ht="17.25">
      <c r="A2" s="1871" t="s">
        <v>1903</v>
      </c>
    </row>
    <row r="4" s="4807" customFormat="1" customHeight="1" ht="15">
      <c r="C4" s="1872"/>
      <c r="D4" s="169"/>
      <c r="E4" s="433"/>
    </row>
    <row r="6" s="4816" customFormat="1" customHeight="1" ht="17.25">
      <c r="A6" s="1871" t="s">
        <v>1904</v>
      </c>
    </row>
    <row r="8" s="4807" customFormat="1" customHeight="1" ht="17.25">
      <c r="C8" s="1873"/>
      <c r="D8" s="169"/>
      <c r="E8" s="170"/>
    </row>
    <row r="11" s="4816" customFormat="1" customHeight="1" ht="17.25">
      <c r="A11" s="1871" t="s">
        <v>1905</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6" customFormat="1" customHeight="1" ht="17.25">
      <c r="A17" s="1871" t="s">
        <v>1906</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16" customFormat="1" customHeight="1" ht="11.25">
      <c r="A37" s="1871" t="s">
        <v>1910</v>
      </c>
    </row>
    <row customHeight="1" ht="11.25"/>
    <row s="3226" customFormat="1" customHeight="1" ht="22.5">
      <c r="A39" s="1847"/>
      <c r="B39" s="513"/>
      <c r="C39" s="915"/>
      <c r="D39" s="496"/>
      <c r="E39" s="916"/>
      <c r="F39" s="1868"/>
      <c r="G39" s="1878"/>
      <c r="H39" s="531"/>
    </row>
    <row customHeight="1" ht="11.25"/>
    <row s="4816" customFormat="1" customHeight="1" ht="11.25">
      <c r="A41" s="1871" t="s">
        <v>1911</v>
      </c>
    </row>
    <row customHeight="1" ht="11.25"/>
    <row s="3226" customFormat="1" customHeight="1" ht="22.5">
      <c r="A43" s="513"/>
      <c r="B43" s="513"/>
      <c r="C43" s="513"/>
      <c r="D43" s="496"/>
      <c r="E43" s="916"/>
      <c r="F43" s="917"/>
      <c r="G43" s="1878"/>
      <c r="H43" s="531"/>
    </row>
    <row customHeight="1" ht="11.25"/>
    <row s="4816" customFormat="1" customHeight="1" ht="11.25">
      <c r="A45" s="1871" t="s">
        <v>1912</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16"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391</v>
      </c>
      <c r="Q56" s="572" t="s">
        <v>392</v>
      </c>
      <c r="R56" s="573" t="s">
        <v>393</v>
      </c>
      <c r="S56" s="1692" t="s">
        <v>394</v>
      </c>
      <c r="T56" s="1692"/>
      <c r="U56" s="1692"/>
      <c r="V56" s="1692"/>
    </row>
    <row r="58" s="4816"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16" customFormat="1" customHeight="1" ht="11.25">
      <c r="A62" s="1871" t="s">
        <v>1915</v>
      </c>
    </row>
    <row r="64" s="4513" customFormat="1" customHeight="1" ht="15">
      <c r="A64" s="201" t="s">
        <v>90</v>
      </c>
      <c r="B64" s="181" t="s">
        <v>22</v>
      </c>
      <c r="C64" s="1882"/>
      <c r="D64" s="184"/>
      <c r="E64" s="437"/>
      <c r="F64" s="437"/>
      <c r="G64" s="1859"/>
      <c r="H64" s="1881"/>
      <c r="I64" s="1860"/>
      <c r="K64" s="328"/>
      <c r="L64" s="329"/>
    </row>
    <row r="66" s="4816" customFormat="1" customHeight="1" ht="11.25">
      <c r="A66" s="1871" t="s">
        <v>1916</v>
      </c>
    </row>
    <row r="68" s="2774" customFormat="1" customHeight="1" ht="14.25">
      <c r="A68" s="399"/>
      <c r="B68" s="1216"/>
      <c r="C68" s="432"/>
      <c r="D68" s="1866"/>
      <c r="E68" s="942"/>
      <c r="F68" s="1881"/>
      <c r="G68" s="145"/>
      <c r="I68" s="1680"/>
      <c r="J68" s="1680"/>
    </row>
    <row r="70" s="4816"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16"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16"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6"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6"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6"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6" customFormat="1" customHeight="1" ht="11.25">
      <c r="A107" s="1871" t="s">
        <v>1928</v>
      </c>
    </row>
    <row customHeight="1" ht="17.25"/>
    <row s="435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8"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6" customFormat="1" customHeight="1" ht="11.25">
      <c r="A113" s="1871" t="s">
        <v>1930</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6" customFormat="1" customHeight="1" ht="11.25">
      <c r="A125" s="1871" t="s">
        <v>1932</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6" customFormat="1" customHeight="1" ht="11.25">
      <c r="A137" s="1871" t="s">
        <v>1933</v>
      </c>
    </row>
    <row r="139" s="2909"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16" customFormat="1" customHeight="1" ht="17.25">
      <c r="A152" s="1871" t="s">
        <v>1937</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6" customFormat="1" customHeight="1" ht="17.25">
      <c r="A174" s="1871" t="s">
        <v>1938</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6" customFormat="1" customHeight="1" ht="17.25">
      <c r="A200" s="1871" t="s">
        <v>1939</v>
      </c>
    </row>
    <row customHeight="1" ht="17.25">
      <c r="G201" s="1895"/>
      <c r="H201" s="1895"/>
      <c r="I201" s="1895"/>
      <c r="M201" s="1891"/>
    </row>
    <row s="2909"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8BEC5-9317-BF03-FEE2-E988CB2308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02" t="s">
        <v>1943</v>
      </c>
      <c r="B1" s="902"/>
      <c r="C1" s="1038" t="s">
        <v>1944</v>
      </c>
      <c r="D1" s="1036" t="s">
        <v>807</v>
      </c>
      <c r="E1" s="1036" t="s">
        <v>853</v>
      </c>
      <c r="F1" s="1036" t="s">
        <v>906</v>
      </c>
      <c r="G1" s="1036" t="s">
        <v>893</v>
      </c>
      <c r="H1" s="1036" t="s">
        <v>1618</v>
      </c>
    </row>
    <row customHeight="1" ht="9">
      <c r="A2" s="1039" t="s">
        <v>1945</v>
      </c>
      <c r="B2" s="1039"/>
      <c r="C2" s="1040" t="str">
        <f>INDEX(TEMPLATE_NUMBER_FORM_LIST,MATCH(TEMPLATE_SPHERE,TEMPLATE_SPHERE_LIST,0))</f>
        <v>16</v>
      </c>
      <c r="D2" s="1039" t="s">
        <v>1469</v>
      </c>
      <c r="E2" s="1039" t="s">
        <v>150</v>
      </c>
      <c r="F2" s="1041" t="s">
        <v>150</v>
      </c>
      <c r="G2" s="1039" t="s">
        <v>150</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111</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A21138-D908-22F5-21CF-DFEE47B6C0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1618</v>
      </c>
      <c r="H2" s="899"/>
      <c r="I2" s="899"/>
      <c r="J2" s="899"/>
      <c r="K2" s="899"/>
      <c r="L2" s="899"/>
      <c r="M2" s="899"/>
      <c r="N2" s="899"/>
      <c r="O2" s="897" t="s">
        <v>807</v>
      </c>
      <c r="P2" s="897" t="s">
        <v>853</v>
      </c>
      <c r="Q2" s="897" t="s">
        <v>893</v>
      </c>
      <c r="R2" s="897" t="s">
        <v>906</v>
      </c>
      <c r="S2" s="897" t="s">
        <v>1618</v>
      </c>
      <c r="T2" s="897" t="s">
        <v>807</v>
      </c>
      <c r="U2" s="897" t="s">
        <v>853</v>
      </c>
      <c r="V2" s="897" t="s">
        <v>893</v>
      </c>
      <c r="W2" s="897" t="s">
        <v>906</v>
      </c>
      <c r="X2" s="897" t="s">
        <v>1618</v>
      </c>
      <c r="Y2" s="897"/>
      <c r="Z2" s="897" t="s">
        <v>807</v>
      </c>
      <c r="AA2" s="906" t="s">
        <v>853</v>
      </c>
      <c r="AB2" s="897" t="s">
        <v>893</v>
      </c>
      <c r="AC2" s="897" t="s">
        <v>906</v>
      </c>
      <c r="AD2" s="897" t="s">
        <v>1618</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1650</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2222</v>
      </c>
      <c r="D148" s="899" t="s">
        <v>1563</v>
      </c>
      <c r="E148" s="899" t="s">
        <v>1661</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C59A7-B30F-E98D-AB6F-999B451F891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АО "ХТК"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88</v>
      </c>
      <c r="M15" s="2265" t="s">
        <v>427</v>
      </c>
      <c r="N15" s="357"/>
      <c r="O15" s="2330" t="s">
        <v>2227</v>
      </c>
      <c r="P15" s="2331"/>
      <c r="Q15" s="2331"/>
      <c r="R15" s="2331"/>
      <c r="S15" s="2331"/>
      <c r="T15" s="2331"/>
      <c r="U15" s="2332"/>
      <c r="V15" s="2333" t="s">
        <v>429</v>
      </c>
      <c r="W15" s="2336" t="s">
        <v>1147</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5B574-B7D8-9263-7312-A7717E3B16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F6B9E-FAF7-D92D-07EE-BBF6DA6D29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C9BBD-ED1B-7A29-4907-F352601D83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51889-F034-8786-451D-58BED3748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278AC-5929-0EDC-0D77-9097F13F5B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8E064-2CF6-F0DB-F5F4-73AA56EDEC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A9443-12B2-A35E-575B-C632BE0F8C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81C71-7044-1DB9-E7F3-5E97211EDA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CB958-DFD3-46BA-0423-602953DB38F8}"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1999</v>
      </c>
      <c r="D5" s="2681" t="s">
        <v>2236</v>
      </c>
      <c r="E5" s="892"/>
    </row>
    <row s="2909"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64972-24E7-85E9-57FF-699D102C19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762D2-ADFB-728E-3D8C-7A08E390DD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A0F1F-2A75-8997-03F6-6F9BF7523F42}"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30" t="s">
        <v>2246</v>
      </c>
      <c r="B2" s="5230" t="s">
        <v>16</v>
      </c>
      <c r="C2" s="5230" t="s">
        <v>2247</v>
      </c>
      <c r="D2" s="5230" t="s">
        <v>2248</v>
      </c>
      <c r="E2" s="5230" t="s">
        <v>2249</v>
      </c>
      <c r="F2" s="5230" t="s">
        <v>2250</v>
      </c>
      <c r="G2" s="5230" t="s">
        <v>2251</v>
      </c>
      <c r="H2" s="5230" t="s">
        <v>22</v>
      </c>
      <c r="I2" s="5230" t="s">
        <v>807</v>
      </c>
    </row>
    <row customHeight="1" ht="11.25">
      <c r="A3" s="5230" t="s">
        <v>2246</v>
      </c>
      <c r="B3" s="5230" t="s">
        <v>16</v>
      </c>
      <c r="C3" s="5230" t="s">
        <v>2252</v>
      </c>
      <c r="D3" s="5230" t="s">
        <v>2248</v>
      </c>
      <c r="E3" s="5230" t="s">
        <v>2249</v>
      </c>
      <c r="F3" s="5230" t="s">
        <v>2253</v>
      </c>
      <c r="G3" s="5230" t="s">
        <v>2254</v>
      </c>
      <c r="H3" s="5230" t="s">
        <v>22</v>
      </c>
      <c r="I3" s="5230" t="s">
        <v>807</v>
      </c>
    </row>
    <row customHeight="1" ht="11.25">
      <c r="A4" s="5230" t="s">
        <v>2246</v>
      </c>
      <c r="B4" s="5230" t="s">
        <v>16</v>
      </c>
      <c r="C4" s="5230" t="s">
        <v>2255</v>
      </c>
      <c r="D4" s="5230" t="s">
        <v>2256</v>
      </c>
      <c r="E4" s="5230" t="s">
        <v>2257</v>
      </c>
      <c r="F4" s="5230" t="s">
        <v>2258</v>
      </c>
      <c r="G4" s="5230" t="s">
        <v>22</v>
      </c>
      <c r="H4" s="5230" t="s">
        <v>22</v>
      </c>
      <c r="I4" s="5230" t="s">
        <v>807</v>
      </c>
    </row>
    <row customHeight="1" ht="11.25">
      <c r="A5" s="5230" t="s">
        <v>2246</v>
      </c>
      <c r="B5" s="5230" t="s">
        <v>16</v>
      </c>
      <c r="C5" s="5230" t="s">
        <v>2259</v>
      </c>
      <c r="D5" s="5230" t="s">
        <v>2260</v>
      </c>
      <c r="E5" s="5230" t="s">
        <v>2261</v>
      </c>
      <c r="F5" s="5230" t="s">
        <v>2262</v>
      </c>
      <c r="G5" s="5230" t="s">
        <v>2263</v>
      </c>
      <c r="H5" s="5230" t="s">
        <v>22</v>
      </c>
      <c r="I5" s="5230" t="s">
        <v>807</v>
      </c>
    </row>
    <row customHeight="1" ht="11.25">
      <c r="A6" s="5230" t="s">
        <v>2246</v>
      </c>
      <c r="B6" s="5230" t="s">
        <v>16</v>
      </c>
      <c r="C6" s="5230" t="s">
        <v>2264</v>
      </c>
      <c r="D6" s="5230" t="s">
        <v>2265</v>
      </c>
      <c r="E6" s="5230" t="s">
        <v>2266</v>
      </c>
      <c r="F6" s="5230" t="s">
        <v>2267</v>
      </c>
      <c r="G6" s="5230" t="s">
        <v>22</v>
      </c>
      <c r="H6" s="5230" t="s">
        <v>22</v>
      </c>
      <c r="I6" s="5230" t="s">
        <v>807</v>
      </c>
    </row>
    <row customHeight="1" ht="11.25">
      <c r="A7" s="5230" t="s">
        <v>2246</v>
      </c>
      <c r="B7" s="5230" t="s">
        <v>16</v>
      </c>
      <c r="C7" s="5230" t="s">
        <v>2268</v>
      </c>
      <c r="D7" s="5230" t="s">
        <v>2269</v>
      </c>
      <c r="E7" s="5230" t="s">
        <v>2270</v>
      </c>
      <c r="F7" s="5230" t="s">
        <v>2267</v>
      </c>
      <c r="G7" s="5230" t="s">
        <v>2271</v>
      </c>
      <c r="H7" s="5230" t="s">
        <v>22</v>
      </c>
      <c r="I7" s="5230" t="s">
        <v>807</v>
      </c>
    </row>
    <row customHeight="1" ht="11.25">
      <c r="A8" s="5230" t="s">
        <v>2246</v>
      </c>
      <c r="B8" s="5230" t="s">
        <v>16</v>
      </c>
      <c r="C8" s="5230" t="s">
        <v>2272</v>
      </c>
      <c r="D8" s="5230" t="s">
        <v>2273</v>
      </c>
      <c r="E8" s="5230" t="s">
        <v>2274</v>
      </c>
      <c r="F8" s="5230" t="s">
        <v>2275</v>
      </c>
      <c r="G8" s="5230" t="s">
        <v>22</v>
      </c>
      <c r="H8" s="5230" t="s">
        <v>22</v>
      </c>
      <c r="I8" s="5230" t="s">
        <v>807</v>
      </c>
    </row>
    <row customHeight="1" ht="11.25">
      <c r="A9" s="5230" t="s">
        <v>2246</v>
      </c>
      <c r="B9" s="5230" t="s">
        <v>16</v>
      </c>
      <c r="C9" s="5230" t="s">
        <v>2276</v>
      </c>
      <c r="D9" s="5230" t="s">
        <v>2277</v>
      </c>
      <c r="E9" s="5230" t="s">
        <v>2278</v>
      </c>
      <c r="F9" s="5230" t="s">
        <v>2262</v>
      </c>
      <c r="G9" s="5230" t="s">
        <v>22</v>
      </c>
      <c r="H9" s="5230" t="s">
        <v>22</v>
      </c>
      <c r="I9" s="5230" t="s">
        <v>807</v>
      </c>
    </row>
    <row customHeight="1" ht="11.25">
      <c r="A10" s="5230" t="s">
        <v>2246</v>
      </c>
      <c r="B10" s="5230" t="s">
        <v>16</v>
      </c>
      <c r="C10" s="5230" t="s">
        <v>2279</v>
      </c>
      <c r="D10" s="5230" t="s">
        <v>2280</v>
      </c>
      <c r="E10" s="5230" t="s">
        <v>2281</v>
      </c>
      <c r="F10" s="5230" t="s">
        <v>2262</v>
      </c>
      <c r="G10" s="5230" t="s">
        <v>2282</v>
      </c>
      <c r="H10" s="5230" t="s">
        <v>22</v>
      </c>
      <c r="I10" s="5230" t="s">
        <v>807</v>
      </c>
    </row>
    <row customHeight="1" ht="11.25">
      <c r="A11" s="5230" t="s">
        <v>2246</v>
      </c>
      <c r="B11" s="5230" t="s">
        <v>16</v>
      </c>
      <c r="C11" s="5230" t="s">
        <v>2283</v>
      </c>
      <c r="D11" s="5230" t="s">
        <v>2284</v>
      </c>
      <c r="E11" s="5230" t="s">
        <v>2285</v>
      </c>
      <c r="F11" s="5230" t="s">
        <v>2262</v>
      </c>
      <c r="G11" s="5230" t="s">
        <v>22</v>
      </c>
      <c r="H11" s="5230" t="s">
        <v>22</v>
      </c>
      <c r="I11" s="5230" t="s">
        <v>807</v>
      </c>
    </row>
    <row customHeight="1" ht="11.25">
      <c r="A12" s="5230" t="s">
        <v>2246</v>
      </c>
      <c r="B12" s="5230" t="s">
        <v>16</v>
      </c>
      <c r="C12" s="5230" t="s">
        <v>2286</v>
      </c>
      <c r="D12" s="5230" t="s">
        <v>2287</v>
      </c>
      <c r="E12" s="5230" t="s">
        <v>2288</v>
      </c>
      <c r="F12" s="5230" t="s">
        <v>2289</v>
      </c>
      <c r="G12" s="5230" t="s">
        <v>22</v>
      </c>
      <c r="H12" s="5230" t="s">
        <v>22</v>
      </c>
      <c r="I12" s="5230" t="s">
        <v>807</v>
      </c>
    </row>
    <row customHeight="1" ht="11.25">
      <c r="A13" s="5230" t="s">
        <v>2246</v>
      </c>
      <c r="B13" s="5230" t="s">
        <v>16</v>
      </c>
      <c r="C13" s="5230" t="s">
        <v>2290</v>
      </c>
      <c r="D13" s="5230" t="s">
        <v>2291</v>
      </c>
      <c r="E13" s="5230" t="s">
        <v>2292</v>
      </c>
      <c r="F13" s="5230" t="s">
        <v>2293</v>
      </c>
      <c r="G13" s="5230" t="s">
        <v>2294</v>
      </c>
      <c r="H13" s="5230" t="s">
        <v>22</v>
      </c>
      <c r="I13" s="5230" t="s">
        <v>807</v>
      </c>
    </row>
    <row customHeight="1" ht="11.25">
      <c r="A14" s="5230" t="s">
        <v>2246</v>
      </c>
      <c r="B14" s="5230" t="s">
        <v>16</v>
      </c>
      <c r="C14" s="5230" t="s">
        <v>2295</v>
      </c>
      <c r="D14" s="5230" t="s">
        <v>2296</v>
      </c>
      <c r="E14" s="5230" t="s">
        <v>2297</v>
      </c>
      <c r="F14" s="5230" t="s">
        <v>2298</v>
      </c>
      <c r="G14" s="5230" t="s">
        <v>22</v>
      </c>
      <c r="H14" s="5230" t="s">
        <v>22</v>
      </c>
      <c r="I14" s="5230" t="s">
        <v>807</v>
      </c>
    </row>
    <row customHeight="1" ht="11.25">
      <c r="A15" s="5230" t="s">
        <v>2246</v>
      </c>
      <c r="B15" s="5230" t="s">
        <v>16</v>
      </c>
      <c r="C15" s="5230" t="s">
        <v>13</v>
      </c>
      <c r="D15" s="5230" t="s">
        <v>46</v>
      </c>
      <c r="E15" s="5230" t="s">
        <v>49</v>
      </c>
      <c r="F15" s="5230" t="s">
        <v>51</v>
      </c>
      <c r="G15" s="5230" t="s">
        <v>2299</v>
      </c>
      <c r="H15" s="5230" t="s">
        <v>22</v>
      </c>
      <c r="I15" s="5230" t="s">
        <v>807</v>
      </c>
    </row>
    <row customHeight="1" ht="11.25">
      <c r="A16" s="5230" t="s">
        <v>2246</v>
      </c>
      <c r="B16" s="5230" t="s">
        <v>16</v>
      </c>
      <c r="C16" s="5230" t="s">
        <v>2300</v>
      </c>
      <c r="D16" s="5230" t="s">
        <v>2301</v>
      </c>
      <c r="E16" s="5230" t="s">
        <v>2302</v>
      </c>
      <c r="F16" s="5230" t="s">
        <v>2303</v>
      </c>
      <c r="G16" s="5230" t="s">
        <v>22</v>
      </c>
      <c r="H16" s="5230" t="s">
        <v>22</v>
      </c>
      <c r="I16" s="5230" t="s">
        <v>807</v>
      </c>
    </row>
    <row customHeight="1" ht="11.25">
      <c r="A17" s="5230" t="s">
        <v>2246</v>
      </c>
      <c r="B17" s="5230" t="s">
        <v>16</v>
      </c>
      <c r="C17" s="5230" t="s">
        <v>2304</v>
      </c>
      <c r="D17" s="5230" t="s">
        <v>2305</v>
      </c>
      <c r="E17" s="5230" t="s">
        <v>2306</v>
      </c>
      <c r="F17" s="5230" t="s">
        <v>2262</v>
      </c>
      <c r="G17" s="5230" t="s">
        <v>2307</v>
      </c>
      <c r="H17" s="5230" t="s">
        <v>22</v>
      </c>
      <c r="I17" s="5230" t="s">
        <v>807</v>
      </c>
    </row>
    <row customHeight="1" ht="11.25">
      <c r="A18" s="5230" t="s">
        <v>2246</v>
      </c>
      <c r="B18" s="5230" t="s">
        <v>16</v>
      </c>
      <c r="C18" s="5230" t="s">
        <v>2308</v>
      </c>
      <c r="D18" s="5230" t="s">
        <v>2309</v>
      </c>
      <c r="E18" s="5230" t="s">
        <v>2310</v>
      </c>
      <c r="F18" s="5230" t="s">
        <v>2311</v>
      </c>
      <c r="G18" s="5230" t="s">
        <v>22</v>
      </c>
      <c r="H18" s="5230" t="s">
        <v>22</v>
      </c>
      <c r="I18" s="5230" t="s">
        <v>807</v>
      </c>
    </row>
    <row customHeight="1" ht="11.25">
      <c r="A19" s="5230" t="s">
        <v>2246</v>
      </c>
      <c r="B19" s="5230" t="s">
        <v>16</v>
      </c>
      <c r="C19" s="5230" t="s">
        <v>2312</v>
      </c>
      <c r="D19" s="5230" t="s">
        <v>2313</v>
      </c>
      <c r="E19" s="5230" t="s">
        <v>2314</v>
      </c>
      <c r="F19" s="5230" t="s">
        <v>2262</v>
      </c>
      <c r="G19" s="5230" t="s">
        <v>22</v>
      </c>
      <c r="H19" s="5230" t="s">
        <v>22</v>
      </c>
      <c r="I19" s="5230" t="s">
        <v>807</v>
      </c>
    </row>
    <row customHeight="1" ht="11.25">
      <c r="A20" s="5230" t="s">
        <v>2246</v>
      </c>
      <c r="B20" s="5230" t="s">
        <v>16</v>
      </c>
      <c r="C20" s="5230" t="s">
        <v>2315</v>
      </c>
      <c r="D20" s="5230" t="s">
        <v>2316</v>
      </c>
      <c r="E20" s="5230" t="s">
        <v>2317</v>
      </c>
      <c r="F20" s="5230" t="s">
        <v>2262</v>
      </c>
      <c r="G20" s="5230" t="s">
        <v>2318</v>
      </c>
      <c r="H20" s="5230" t="s">
        <v>22</v>
      </c>
      <c r="I20" s="5230" t="s">
        <v>807</v>
      </c>
    </row>
    <row customHeight="1" ht="11.25">
      <c r="A21" s="5230" t="s">
        <v>2246</v>
      </c>
      <c r="B21" s="5230" t="s">
        <v>16</v>
      </c>
      <c r="C21" s="5230" t="s">
        <v>22</v>
      </c>
      <c r="D21" s="5230" t="s">
        <v>2319</v>
      </c>
      <c r="E21" s="5230" t="s">
        <v>2320</v>
      </c>
      <c r="F21" s="5230" t="s">
        <v>2262</v>
      </c>
      <c r="G21" s="5230" t="s">
        <v>22</v>
      </c>
      <c r="H21" s="5230" t="s">
        <v>22</v>
      </c>
      <c r="I21" s="5230" t="s">
        <v>807</v>
      </c>
    </row>
    <row customHeight="1" ht="11.25">
      <c r="A22" s="5230" t="s">
        <v>2246</v>
      </c>
      <c r="B22" s="5230" t="s">
        <v>16</v>
      </c>
      <c r="C22" s="5230" t="s">
        <v>2321</v>
      </c>
      <c r="D22" s="5230" t="s">
        <v>2322</v>
      </c>
      <c r="E22" s="5230" t="s">
        <v>2323</v>
      </c>
      <c r="F22" s="5230" t="s">
        <v>2324</v>
      </c>
      <c r="G22" s="5230" t="s">
        <v>22</v>
      </c>
      <c r="H22" s="5230" t="s">
        <v>22</v>
      </c>
      <c r="I22" s="5230" t="s">
        <v>807</v>
      </c>
    </row>
    <row customHeight="1" ht="11.25">
      <c r="A23" s="5230" t="s">
        <v>2246</v>
      </c>
      <c r="B23" s="5230" t="s">
        <v>16</v>
      </c>
      <c r="C23" s="5230" t="s">
        <v>2325</v>
      </c>
      <c r="D23" s="5230" t="s">
        <v>2326</v>
      </c>
      <c r="E23" s="5230" t="s">
        <v>2327</v>
      </c>
      <c r="F23" s="5230" t="s">
        <v>2258</v>
      </c>
      <c r="G23" s="5230" t="s">
        <v>22</v>
      </c>
      <c r="H23" s="5230" t="s">
        <v>22</v>
      </c>
      <c r="I23" s="5230" t="s">
        <v>807</v>
      </c>
    </row>
    <row customHeight="1" ht="11.25">
      <c r="A24" s="5230" t="s">
        <v>2246</v>
      </c>
      <c r="B24" s="5230" t="s">
        <v>16</v>
      </c>
      <c r="C24" s="5230" t="s">
        <v>2328</v>
      </c>
      <c r="D24" s="5230" t="s">
        <v>2329</v>
      </c>
      <c r="E24" s="5230" t="s">
        <v>2330</v>
      </c>
      <c r="F24" s="5230" t="s">
        <v>2324</v>
      </c>
      <c r="G24" s="5230" t="s">
        <v>2331</v>
      </c>
      <c r="H24" s="5230" t="s">
        <v>22</v>
      </c>
      <c r="I24" s="5230" t="s">
        <v>807</v>
      </c>
    </row>
    <row customHeight="1" ht="11.25">
      <c r="A25" s="5230" t="s">
        <v>2246</v>
      </c>
      <c r="B25" s="5230" t="s">
        <v>16</v>
      </c>
      <c r="C25" s="5230" t="s">
        <v>2332</v>
      </c>
      <c r="D25" s="5230" t="s">
        <v>2333</v>
      </c>
      <c r="E25" s="5230" t="s">
        <v>2334</v>
      </c>
      <c r="F25" s="5230" t="s">
        <v>2324</v>
      </c>
      <c r="G25" s="5230" t="s">
        <v>2335</v>
      </c>
      <c r="H25" s="5230" t="s">
        <v>22</v>
      </c>
      <c r="I25" s="5230" t="s">
        <v>807</v>
      </c>
    </row>
    <row customHeight="1" ht="11.25">
      <c r="A26" s="5230" t="s">
        <v>2246</v>
      </c>
      <c r="B26" s="5230" t="s">
        <v>16</v>
      </c>
      <c r="C26" s="5230" t="s">
        <v>2336</v>
      </c>
      <c r="D26" s="5230" t="s">
        <v>2337</v>
      </c>
      <c r="E26" s="5230" t="s">
        <v>2338</v>
      </c>
      <c r="F26" s="5230" t="s">
        <v>2339</v>
      </c>
      <c r="G26" s="5230" t="s">
        <v>2340</v>
      </c>
      <c r="H26" s="5230" t="s">
        <v>22</v>
      </c>
      <c r="I26" s="5230" t="s">
        <v>807</v>
      </c>
    </row>
    <row customHeight="1" ht="11.25">
      <c r="A27" s="5230" t="s">
        <v>2246</v>
      </c>
      <c r="B27" s="5230" t="s">
        <v>16</v>
      </c>
      <c r="C27" s="5230" t="s">
        <v>2341</v>
      </c>
      <c r="D27" s="5230" t="s">
        <v>2342</v>
      </c>
      <c r="E27" s="5230" t="s">
        <v>2343</v>
      </c>
      <c r="F27" s="5230" t="s">
        <v>2344</v>
      </c>
      <c r="G27" s="5230" t="s">
        <v>22</v>
      </c>
      <c r="H27" s="5230" t="s">
        <v>22</v>
      </c>
      <c r="I27" s="5230" t="s">
        <v>807</v>
      </c>
    </row>
    <row customHeight="1" ht="11.25">
      <c r="A28" s="5230" t="s">
        <v>2246</v>
      </c>
      <c r="B28" s="5230" t="s">
        <v>16</v>
      </c>
      <c r="C28" s="5230" t="s">
        <v>2345</v>
      </c>
      <c r="D28" s="5230" t="s">
        <v>2346</v>
      </c>
      <c r="E28" s="5230" t="s">
        <v>2347</v>
      </c>
      <c r="F28" s="5230" t="s">
        <v>2293</v>
      </c>
      <c r="G28" s="5230" t="s">
        <v>22</v>
      </c>
      <c r="H28" s="5230" t="s">
        <v>22</v>
      </c>
      <c r="I28" s="5230" t="s">
        <v>807</v>
      </c>
    </row>
    <row customHeight="1" ht="11.25">
      <c r="A29" s="5230" t="s">
        <v>2246</v>
      </c>
      <c r="B29" s="5230" t="s">
        <v>16</v>
      </c>
      <c r="C29" s="5230" t="s">
        <v>2348</v>
      </c>
      <c r="D29" s="5230" t="s">
        <v>2349</v>
      </c>
      <c r="E29" s="5230" t="s">
        <v>2350</v>
      </c>
      <c r="F29" s="5230" t="s">
        <v>2351</v>
      </c>
      <c r="G29" s="5230" t="s">
        <v>22</v>
      </c>
      <c r="H29" s="5230" t="s">
        <v>22</v>
      </c>
      <c r="I29" s="5230" t="s">
        <v>807</v>
      </c>
    </row>
    <row customHeight="1" ht="11.25">
      <c r="A30" s="5230" t="s">
        <v>2246</v>
      </c>
      <c r="B30" s="5230" t="s">
        <v>16</v>
      </c>
      <c r="C30" s="5230" t="s">
        <v>2352</v>
      </c>
      <c r="D30" s="5230" t="s">
        <v>2353</v>
      </c>
      <c r="E30" s="5230" t="s">
        <v>2354</v>
      </c>
      <c r="F30" s="5230" t="s">
        <v>2355</v>
      </c>
      <c r="G30" s="5230" t="s">
        <v>22</v>
      </c>
      <c r="H30" s="5230" t="s">
        <v>22</v>
      </c>
      <c r="I30" s="5230" t="s">
        <v>807</v>
      </c>
    </row>
    <row customHeight="1" ht="11.25">
      <c r="A31" s="5230" t="s">
        <v>2246</v>
      </c>
      <c r="B31" s="5230" t="s">
        <v>16</v>
      </c>
      <c r="C31" s="5230" t="s">
        <v>2356</v>
      </c>
      <c r="D31" s="5230" t="s">
        <v>2357</v>
      </c>
      <c r="E31" s="5230" t="s">
        <v>2358</v>
      </c>
      <c r="F31" s="5230" t="s">
        <v>2258</v>
      </c>
      <c r="G31" s="5230" t="s">
        <v>22</v>
      </c>
      <c r="H31" s="5230" t="s">
        <v>22</v>
      </c>
      <c r="I31" s="5230" t="s">
        <v>807</v>
      </c>
    </row>
    <row customHeight="1" ht="11.25">
      <c r="A32" s="5230" t="s">
        <v>2246</v>
      </c>
      <c r="B32" s="5230" t="s">
        <v>16</v>
      </c>
      <c r="C32" s="5230" t="s">
        <v>2359</v>
      </c>
      <c r="D32" s="5230" t="s">
        <v>2360</v>
      </c>
      <c r="E32" s="5230" t="s">
        <v>2361</v>
      </c>
      <c r="F32" s="5230" t="s">
        <v>51</v>
      </c>
      <c r="G32" s="5230" t="s">
        <v>22</v>
      </c>
      <c r="H32" s="5230" t="s">
        <v>22</v>
      </c>
      <c r="I32" s="5230" t="s">
        <v>807</v>
      </c>
    </row>
    <row customHeight="1" ht="11.25">
      <c r="A33" s="5230" t="s">
        <v>2246</v>
      </c>
      <c r="B33" s="5230" t="s">
        <v>16</v>
      </c>
      <c r="C33" s="5230" t="s">
        <v>2362</v>
      </c>
      <c r="D33" s="5230" t="s">
        <v>2363</v>
      </c>
      <c r="E33" s="5230" t="s">
        <v>2364</v>
      </c>
      <c r="F33" s="5230" t="s">
        <v>2258</v>
      </c>
      <c r="G33" s="5230" t="s">
        <v>22</v>
      </c>
      <c r="H33" s="5230" t="s">
        <v>22</v>
      </c>
      <c r="I33" s="5230" t="s">
        <v>807</v>
      </c>
    </row>
    <row customHeight="1" ht="11.25">
      <c r="A34" s="5230" t="s">
        <v>2246</v>
      </c>
      <c r="B34" s="5230" t="s">
        <v>16</v>
      </c>
      <c r="C34" s="5230" t="s">
        <v>2365</v>
      </c>
      <c r="D34" s="5230" t="s">
        <v>2366</v>
      </c>
      <c r="E34" s="5230" t="s">
        <v>2367</v>
      </c>
      <c r="F34" s="5230" t="s">
        <v>2262</v>
      </c>
      <c r="G34" s="5230" t="s">
        <v>22</v>
      </c>
      <c r="H34" s="5230" t="s">
        <v>22</v>
      </c>
      <c r="I34" s="5230" t="s">
        <v>807</v>
      </c>
    </row>
    <row customHeight="1" ht="11.25">
      <c r="A35" s="5230" t="s">
        <v>2246</v>
      </c>
      <c r="B35" s="5230" t="s">
        <v>16</v>
      </c>
      <c r="C35" s="5230" t="s">
        <v>2368</v>
      </c>
      <c r="D35" s="5230" t="s">
        <v>2369</v>
      </c>
      <c r="E35" s="5230" t="s">
        <v>2370</v>
      </c>
      <c r="F35" s="5230" t="s">
        <v>2339</v>
      </c>
      <c r="G35" s="5230" t="s">
        <v>22</v>
      </c>
      <c r="H35" s="5230" t="s">
        <v>22</v>
      </c>
      <c r="I35" s="5230" t="s">
        <v>807</v>
      </c>
    </row>
    <row customHeight="1" ht="11.25">
      <c r="A36" s="5230" t="s">
        <v>2246</v>
      </c>
      <c r="B36" s="5230" t="s">
        <v>16</v>
      </c>
      <c r="C36" s="5230" t="s">
        <v>2371</v>
      </c>
      <c r="D36" s="5230" t="s">
        <v>2372</v>
      </c>
      <c r="E36" s="5230" t="s">
        <v>2373</v>
      </c>
      <c r="F36" s="5230" t="s">
        <v>2339</v>
      </c>
      <c r="G36" s="5230" t="s">
        <v>2374</v>
      </c>
      <c r="H36" s="5230" t="s">
        <v>22</v>
      </c>
      <c r="I36" s="5230" t="s">
        <v>807</v>
      </c>
    </row>
    <row customHeight="1" ht="11.25">
      <c r="A37" s="5230" t="s">
        <v>2246</v>
      </c>
      <c r="B37" s="5230" t="s">
        <v>16</v>
      </c>
      <c r="C37" s="5230" t="s">
        <v>2375</v>
      </c>
      <c r="D37" s="5230" t="s">
        <v>2376</v>
      </c>
      <c r="E37" s="5230" t="s">
        <v>2377</v>
      </c>
      <c r="F37" s="5230" t="s">
        <v>2378</v>
      </c>
      <c r="G37" s="5230" t="s">
        <v>22</v>
      </c>
      <c r="H37" s="5230" t="s">
        <v>22</v>
      </c>
      <c r="I37" s="5230" t="s">
        <v>807</v>
      </c>
    </row>
    <row customHeight="1" ht="11.25">
      <c r="A38" s="5230" t="s">
        <v>2246</v>
      </c>
      <c r="B38" s="5230" t="s">
        <v>16</v>
      </c>
      <c r="C38" s="5230" t="s">
        <v>2379</v>
      </c>
      <c r="D38" s="5230" t="s">
        <v>2380</v>
      </c>
      <c r="E38" s="5230" t="s">
        <v>2381</v>
      </c>
      <c r="F38" s="5230" t="s">
        <v>2324</v>
      </c>
      <c r="G38" s="5230" t="s">
        <v>22</v>
      </c>
      <c r="H38" s="5230" t="s">
        <v>22</v>
      </c>
      <c r="I38" s="5230" t="s">
        <v>807</v>
      </c>
    </row>
    <row customHeight="1" ht="11.25">
      <c r="A39" s="5230" t="s">
        <v>2246</v>
      </c>
      <c r="B39" s="5230" t="s">
        <v>16</v>
      </c>
      <c r="C39" s="5230" t="s">
        <v>2382</v>
      </c>
      <c r="D39" s="5230" t="s">
        <v>2383</v>
      </c>
      <c r="E39" s="5230" t="s">
        <v>2384</v>
      </c>
      <c r="F39" s="5230" t="s">
        <v>2258</v>
      </c>
      <c r="G39" s="5230" t="s">
        <v>22</v>
      </c>
      <c r="H39" s="5230" t="s">
        <v>22</v>
      </c>
      <c r="I39" s="5230" t="s">
        <v>807</v>
      </c>
    </row>
    <row customHeight="1" ht="11.25">
      <c r="A40" s="5230" t="s">
        <v>2246</v>
      </c>
      <c r="B40" s="5230" t="s">
        <v>16</v>
      </c>
      <c r="C40" s="5230" t="s">
        <v>2385</v>
      </c>
      <c r="D40" s="5230" t="s">
        <v>2386</v>
      </c>
      <c r="E40" s="5230" t="s">
        <v>2387</v>
      </c>
      <c r="F40" s="5230" t="s">
        <v>51</v>
      </c>
      <c r="G40" s="5230" t="s">
        <v>22</v>
      </c>
      <c r="H40" s="5230" t="s">
        <v>22</v>
      </c>
      <c r="I40" s="5230" t="s">
        <v>807</v>
      </c>
    </row>
    <row customHeight="1" ht="11.25">
      <c r="A41" s="5230" t="s">
        <v>2246</v>
      </c>
      <c r="B41" s="5230" t="s">
        <v>16</v>
      </c>
      <c r="C41" s="5230" t="s">
        <v>2388</v>
      </c>
      <c r="D41" s="5230" t="s">
        <v>2389</v>
      </c>
      <c r="E41" s="5230" t="s">
        <v>2390</v>
      </c>
      <c r="F41" s="5230" t="s">
        <v>2391</v>
      </c>
      <c r="G41" s="5230" t="s">
        <v>22</v>
      </c>
      <c r="H41" s="5230" t="s">
        <v>22</v>
      </c>
      <c r="I41" s="5230" t="s">
        <v>807</v>
      </c>
    </row>
    <row customHeight="1" ht="11.25">
      <c r="A42" s="5230" t="s">
        <v>2246</v>
      </c>
      <c r="B42" s="5230" t="s">
        <v>16</v>
      </c>
      <c r="C42" s="5230" t="s">
        <v>2392</v>
      </c>
      <c r="D42" s="5230" t="s">
        <v>2393</v>
      </c>
      <c r="E42" s="5230" t="s">
        <v>2394</v>
      </c>
      <c r="F42" s="5230" t="s">
        <v>2258</v>
      </c>
      <c r="G42" s="5230" t="s">
        <v>2395</v>
      </c>
      <c r="H42" s="5230" t="s">
        <v>22</v>
      </c>
      <c r="I42" s="5230" t="s">
        <v>807</v>
      </c>
    </row>
    <row customHeight="1" ht="11.25">
      <c r="A43" s="5230" t="s">
        <v>2246</v>
      </c>
      <c r="B43" s="5230" t="s">
        <v>16</v>
      </c>
      <c r="C43" s="5230" t="s">
        <v>2396</v>
      </c>
      <c r="D43" s="5230" t="s">
        <v>2397</v>
      </c>
      <c r="E43" s="5230" t="s">
        <v>2398</v>
      </c>
      <c r="F43" s="5230" t="s">
        <v>2339</v>
      </c>
      <c r="G43" s="5230" t="s">
        <v>2399</v>
      </c>
      <c r="H43" s="5230" t="s">
        <v>22</v>
      </c>
      <c r="I43" s="5230" t="s">
        <v>807</v>
      </c>
    </row>
    <row customHeight="1" ht="11.25">
      <c r="A44" s="5230" t="s">
        <v>2246</v>
      </c>
      <c r="B44" s="5230" t="s">
        <v>16</v>
      </c>
      <c r="C44" s="5230" t="s">
        <v>2400</v>
      </c>
      <c r="D44" s="5230" t="s">
        <v>2401</v>
      </c>
      <c r="E44" s="5230" t="s">
        <v>2402</v>
      </c>
      <c r="F44" s="5230" t="s">
        <v>2258</v>
      </c>
      <c r="G44" s="5230" t="s">
        <v>22</v>
      </c>
      <c r="H44" s="5230" t="s">
        <v>22</v>
      </c>
      <c r="I44" s="5230" t="s">
        <v>807</v>
      </c>
    </row>
    <row customHeight="1" ht="11.25">
      <c r="A45" s="5230" t="s">
        <v>2246</v>
      </c>
      <c r="B45" s="5230" t="s">
        <v>16</v>
      </c>
      <c r="C45" s="5230" t="s">
        <v>2403</v>
      </c>
      <c r="D45" s="5230" t="s">
        <v>2404</v>
      </c>
      <c r="E45" s="5230" t="s">
        <v>2405</v>
      </c>
      <c r="F45" s="5230" t="s">
        <v>2406</v>
      </c>
      <c r="G45" s="5230" t="s">
        <v>2407</v>
      </c>
      <c r="H45" s="5230" t="s">
        <v>22</v>
      </c>
      <c r="I45" s="5230" t="s">
        <v>807</v>
      </c>
    </row>
    <row customHeight="1" ht="11.25">
      <c r="A46" s="5230" t="s">
        <v>2246</v>
      </c>
      <c r="B46" s="5230" t="s">
        <v>16</v>
      </c>
      <c r="C46" s="5230" t="s">
        <v>2408</v>
      </c>
      <c r="D46" s="5230" t="s">
        <v>2409</v>
      </c>
      <c r="E46" s="5230" t="s">
        <v>2410</v>
      </c>
      <c r="F46" s="5230" t="s">
        <v>2411</v>
      </c>
      <c r="G46" s="5230" t="s">
        <v>2412</v>
      </c>
      <c r="H46" s="5230" t="s">
        <v>22</v>
      </c>
      <c r="I46" s="5230" t="s">
        <v>807</v>
      </c>
    </row>
    <row customHeight="1" ht="11.25">
      <c r="A47" s="5230" t="s">
        <v>2246</v>
      </c>
      <c r="B47" s="5230" t="s">
        <v>16</v>
      </c>
      <c r="C47" s="5230" t="s">
        <v>2413</v>
      </c>
      <c r="D47" s="5230" t="s">
        <v>2414</v>
      </c>
      <c r="E47" s="5230" t="s">
        <v>2415</v>
      </c>
      <c r="F47" s="5230" t="s">
        <v>2416</v>
      </c>
      <c r="G47" s="5230" t="s">
        <v>22</v>
      </c>
      <c r="H47" s="5230" t="s">
        <v>22</v>
      </c>
      <c r="I47" s="5230" t="s">
        <v>807</v>
      </c>
    </row>
    <row customHeight="1" ht="11.25">
      <c r="A48" s="5230" t="s">
        <v>2246</v>
      </c>
      <c r="B48" s="5230" t="s">
        <v>16</v>
      </c>
      <c r="C48" s="5230" t="s">
        <v>2417</v>
      </c>
      <c r="D48" s="5230" t="s">
        <v>2418</v>
      </c>
      <c r="E48" s="5230" t="s">
        <v>2419</v>
      </c>
      <c r="F48" s="5230" t="s">
        <v>2258</v>
      </c>
      <c r="G48" s="5230" t="s">
        <v>22</v>
      </c>
      <c r="H48" s="5230" t="s">
        <v>22</v>
      </c>
      <c r="I48" s="5230" t="s">
        <v>807</v>
      </c>
    </row>
    <row customHeight="1" ht="11.25">
      <c r="A49" s="5230" t="s">
        <v>2246</v>
      </c>
      <c r="B49" s="5230" t="s">
        <v>16</v>
      </c>
      <c r="C49" s="5230" t="s">
        <v>2420</v>
      </c>
      <c r="D49" s="5230" t="s">
        <v>2421</v>
      </c>
      <c r="E49" s="5230" t="s">
        <v>2422</v>
      </c>
      <c r="F49" s="5230" t="s">
        <v>2258</v>
      </c>
      <c r="G49" s="5230" t="s">
        <v>22</v>
      </c>
      <c r="H49" s="5230" t="s">
        <v>22</v>
      </c>
      <c r="I49" s="5230" t="s">
        <v>807</v>
      </c>
    </row>
    <row customHeight="1" ht="11.25">
      <c r="A50" s="5230" t="s">
        <v>2246</v>
      </c>
      <c r="B50" s="5230" t="s">
        <v>16</v>
      </c>
      <c r="C50" s="5230" t="s">
        <v>2423</v>
      </c>
      <c r="D50" s="5230" t="s">
        <v>2424</v>
      </c>
      <c r="E50" s="5230" t="s">
        <v>2425</v>
      </c>
      <c r="F50" s="5230" t="s">
        <v>2426</v>
      </c>
      <c r="G50" s="5230" t="s">
        <v>2427</v>
      </c>
      <c r="H50" s="5230" t="s">
        <v>22</v>
      </c>
      <c r="I50" s="5230" t="s">
        <v>807</v>
      </c>
    </row>
    <row customHeight="1" ht="11.25">
      <c r="A51" s="5230" t="s">
        <v>2246</v>
      </c>
      <c r="B51" s="5230" t="s">
        <v>16</v>
      </c>
      <c r="C51" s="5230" t="s">
        <v>2428</v>
      </c>
      <c r="D51" s="5230" t="s">
        <v>2429</v>
      </c>
      <c r="E51" s="5230" t="s">
        <v>2430</v>
      </c>
      <c r="F51" s="5230" t="s">
        <v>2339</v>
      </c>
      <c r="G51" s="5230" t="s">
        <v>22</v>
      </c>
      <c r="H51" s="5230" t="s">
        <v>22</v>
      </c>
      <c r="I51" s="5230" t="s">
        <v>807</v>
      </c>
    </row>
    <row customHeight="1" ht="11.25">
      <c r="A52" s="5230" t="s">
        <v>2246</v>
      </c>
      <c r="B52" s="5230" t="s">
        <v>16</v>
      </c>
      <c r="C52" s="5230" t="s">
        <v>2431</v>
      </c>
      <c r="D52" s="5230" t="s">
        <v>2432</v>
      </c>
      <c r="E52" s="5230" t="s">
        <v>2433</v>
      </c>
      <c r="F52" s="5230" t="s">
        <v>2344</v>
      </c>
      <c r="G52" s="5230" t="s">
        <v>22</v>
      </c>
      <c r="H52" s="5230" t="s">
        <v>22</v>
      </c>
      <c r="I52" s="5230" t="s">
        <v>807</v>
      </c>
    </row>
    <row customHeight="1" ht="11.25">
      <c r="A53" s="5230" t="s">
        <v>2246</v>
      </c>
      <c r="B53" s="5230" t="s">
        <v>16</v>
      </c>
      <c r="C53" s="5230" t="s">
        <v>2434</v>
      </c>
      <c r="D53" s="5230" t="s">
        <v>2435</v>
      </c>
      <c r="E53" s="5230" t="s">
        <v>2436</v>
      </c>
      <c r="F53" s="5230" t="s">
        <v>2355</v>
      </c>
      <c r="G53" s="5230" t="s">
        <v>2437</v>
      </c>
      <c r="H53" s="5230" t="s">
        <v>22</v>
      </c>
      <c r="I53" s="5230" t="s">
        <v>807</v>
      </c>
    </row>
    <row customHeight="1" ht="11.25">
      <c r="A54" s="5230" t="s">
        <v>2246</v>
      </c>
      <c r="B54" s="5230" t="s">
        <v>16</v>
      </c>
      <c r="C54" s="5230" t="s">
        <v>2438</v>
      </c>
      <c r="D54" s="5230" t="s">
        <v>2439</v>
      </c>
      <c r="E54" s="5230" t="s">
        <v>2440</v>
      </c>
      <c r="F54" s="5230" t="s">
        <v>2426</v>
      </c>
      <c r="G54" s="5230" t="s">
        <v>22</v>
      </c>
      <c r="H54" s="5230" t="s">
        <v>22</v>
      </c>
      <c r="I54" s="5230" t="s">
        <v>807</v>
      </c>
    </row>
    <row customHeight="1" ht="11.25">
      <c r="A55" s="5230" t="s">
        <v>2246</v>
      </c>
      <c r="B55" s="5230" t="s">
        <v>16</v>
      </c>
      <c r="C55" s="5230" t="s">
        <v>2441</v>
      </c>
      <c r="D55" s="5230" t="s">
        <v>2442</v>
      </c>
      <c r="E55" s="5230" t="s">
        <v>2443</v>
      </c>
      <c r="F55" s="5230" t="s">
        <v>2444</v>
      </c>
      <c r="G55" s="5230" t="s">
        <v>2445</v>
      </c>
      <c r="H55" s="5230" t="s">
        <v>22</v>
      </c>
      <c r="I55" s="5230" t="s">
        <v>807</v>
      </c>
    </row>
    <row customHeight="1" ht="11.25">
      <c r="A56" s="5230" t="s">
        <v>2246</v>
      </c>
      <c r="B56" s="5230" t="s">
        <v>16</v>
      </c>
      <c r="C56" s="5230" t="s">
        <v>2446</v>
      </c>
      <c r="D56" s="5230" t="s">
        <v>2447</v>
      </c>
      <c r="E56" s="5230" t="s">
        <v>2448</v>
      </c>
      <c r="F56" s="5230" t="s">
        <v>2449</v>
      </c>
      <c r="G56" s="5230" t="s">
        <v>22</v>
      </c>
      <c r="H56" s="5230" t="s">
        <v>22</v>
      </c>
      <c r="I56" s="5230" t="s">
        <v>807</v>
      </c>
    </row>
    <row customHeight="1" ht="11.25">
      <c r="A57" s="5230" t="s">
        <v>2246</v>
      </c>
      <c r="B57" s="5230" t="s">
        <v>16</v>
      </c>
      <c r="C57" s="5230" t="s">
        <v>2450</v>
      </c>
      <c r="D57" s="5230" t="s">
        <v>2451</v>
      </c>
      <c r="E57" s="5230" t="s">
        <v>2452</v>
      </c>
      <c r="F57" s="5230" t="s">
        <v>2293</v>
      </c>
      <c r="G57" s="5230" t="s">
        <v>22</v>
      </c>
      <c r="H57" s="5230" t="s">
        <v>22</v>
      </c>
      <c r="I57" s="5230" t="s">
        <v>807</v>
      </c>
    </row>
    <row customHeight="1" ht="11.25">
      <c r="A58" s="5230" t="s">
        <v>2246</v>
      </c>
      <c r="B58" s="5230" t="s">
        <v>16</v>
      </c>
      <c r="C58" s="5230" t="s">
        <v>2453</v>
      </c>
      <c r="D58" s="5230" t="s">
        <v>2454</v>
      </c>
      <c r="E58" s="5230" t="s">
        <v>2455</v>
      </c>
      <c r="F58" s="5230" t="s">
        <v>2262</v>
      </c>
      <c r="G58" s="5230" t="s">
        <v>22</v>
      </c>
      <c r="H58" s="5230" t="s">
        <v>22</v>
      </c>
      <c r="I58" s="5230" t="s">
        <v>807</v>
      </c>
    </row>
    <row customHeight="1" ht="11.25">
      <c r="A59" s="5230" t="s">
        <v>2246</v>
      </c>
      <c r="B59" s="5230" t="s">
        <v>16</v>
      </c>
      <c r="C59" s="5230" t="s">
        <v>2456</v>
      </c>
      <c r="D59" s="5230" t="s">
        <v>2457</v>
      </c>
      <c r="E59" s="5230" t="s">
        <v>2458</v>
      </c>
      <c r="F59" s="5230" t="s">
        <v>2459</v>
      </c>
      <c r="G59" s="5230" t="s">
        <v>2460</v>
      </c>
      <c r="H59" s="5230" t="s">
        <v>22</v>
      </c>
      <c r="I59" s="5230" t="s">
        <v>807</v>
      </c>
    </row>
    <row customHeight="1" ht="11.25">
      <c r="A60" s="5230" t="s">
        <v>2246</v>
      </c>
      <c r="B60" s="5230" t="s">
        <v>16</v>
      </c>
      <c r="C60" s="5230" t="s">
        <v>2461</v>
      </c>
      <c r="D60" s="5230" t="s">
        <v>2462</v>
      </c>
      <c r="E60" s="5230" t="s">
        <v>2410</v>
      </c>
      <c r="F60" s="5230" t="s">
        <v>2463</v>
      </c>
      <c r="G60" s="5230" t="s">
        <v>22</v>
      </c>
      <c r="H60" s="5230" t="s">
        <v>22</v>
      </c>
      <c r="I60" s="5230" t="s">
        <v>807</v>
      </c>
    </row>
    <row customHeight="1" ht="11.25">
      <c r="A61" s="5230" t="s">
        <v>2246</v>
      </c>
      <c r="B61" s="5230" t="s">
        <v>16</v>
      </c>
      <c r="C61" s="5230" t="s">
        <v>2464</v>
      </c>
      <c r="D61" s="5230" t="s">
        <v>2465</v>
      </c>
      <c r="E61" s="5230" t="s">
        <v>2466</v>
      </c>
      <c r="F61" s="5230" t="s">
        <v>2262</v>
      </c>
      <c r="G61" s="5230" t="s">
        <v>22</v>
      </c>
      <c r="H61" s="5230" t="s">
        <v>22</v>
      </c>
      <c r="I61" s="5230" t="s">
        <v>807</v>
      </c>
    </row>
    <row customHeight="1" ht="11.25">
      <c r="A62" s="5230" t="s">
        <v>2246</v>
      </c>
      <c r="B62" s="5230" t="s">
        <v>16</v>
      </c>
      <c r="C62" s="5230" t="s">
        <v>2467</v>
      </c>
      <c r="D62" s="5230" t="s">
        <v>2468</v>
      </c>
      <c r="E62" s="5230" t="s">
        <v>2458</v>
      </c>
      <c r="F62" s="5230" t="s">
        <v>2469</v>
      </c>
      <c r="G62" s="5230" t="s">
        <v>2470</v>
      </c>
      <c r="H62" s="5230" t="s">
        <v>22</v>
      </c>
      <c r="I62" s="5230" t="s">
        <v>807</v>
      </c>
    </row>
    <row customHeight="1" ht="11.25">
      <c r="A63" s="5230" t="s">
        <v>2246</v>
      </c>
      <c r="B63" s="5230" t="s">
        <v>16</v>
      </c>
      <c r="C63" s="5230" t="s">
        <v>2471</v>
      </c>
      <c r="D63" s="5230" t="s">
        <v>2472</v>
      </c>
      <c r="E63" s="5230" t="s">
        <v>2473</v>
      </c>
      <c r="F63" s="5230" t="s">
        <v>2474</v>
      </c>
      <c r="G63" s="5230" t="s">
        <v>22</v>
      </c>
      <c r="H63" s="5230" t="s">
        <v>22</v>
      </c>
      <c r="I63" s="5230" t="s">
        <v>807</v>
      </c>
    </row>
    <row customHeight="1" ht="11.25">
      <c r="A64" s="5230" t="s">
        <v>2246</v>
      </c>
      <c r="B64" s="5230" t="s">
        <v>16</v>
      </c>
      <c r="C64" s="5230" t="s">
        <v>2475</v>
      </c>
      <c r="D64" s="5230" t="s">
        <v>2476</v>
      </c>
      <c r="E64" s="5230" t="s">
        <v>2477</v>
      </c>
      <c r="F64" s="5230" t="s">
        <v>2478</v>
      </c>
      <c r="G64" s="5230" t="s">
        <v>2479</v>
      </c>
      <c r="H64" s="5230" t="s">
        <v>22</v>
      </c>
      <c r="I64" s="5230" t="s">
        <v>807</v>
      </c>
    </row>
    <row customHeight="1" ht="11.25">
      <c r="A65" s="5230" t="s">
        <v>2246</v>
      </c>
      <c r="B65" s="5230" t="s">
        <v>16</v>
      </c>
      <c r="C65" s="5230" t="s">
        <v>2480</v>
      </c>
      <c r="D65" s="5230" t="s">
        <v>2481</v>
      </c>
      <c r="E65" s="5230" t="s">
        <v>2482</v>
      </c>
      <c r="F65" s="5230" t="s">
        <v>2478</v>
      </c>
      <c r="G65" s="5230" t="s">
        <v>22</v>
      </c>
      <c r="H65" s="5230" t="s">
        <v>22</v>
      </c>
      <c r="I65" s="5230" t="s">
        <v>807</v>
      </c>
    </row>
    <row customHeight="1" ht="11.25">
      <c r="A66" s="5230" t="s">
        <v>2246</v>
      </c>
      <c r="B66" s="5230" t="s">
        <v>16</v>
      </c>
      <c r="C66" s="5230" t="s">
        <v>2483</v>
      </c>
      <c r="D66" s="5230" t="s">
        <v>2484</v>
      </c>
      <c r="E66" s="5230" t="s">
        <v>2485</v>
      </c>
      <c r="F66" s="5230" t="s">
        <v>2258</v>
      </c>
      <c r="G66" s="5230" t="s">
        <v>22</v>
      </c>
      <c r="H66" s="5230" t="s">
        <v>22</v>
      </c>
      <c r="I66" s="5230" t="s">
        <v>807</v>
      </c>
    </row>
    <row customHeight="1" ht="11.25">
      <c r="A67" s="5230" t="s">
        <v>2246</v>
      </c>
      <c r="B67" s="5230" t="s">
        <v>16</v>
      </c>
      <c r="C67" s="5230" t="s">
        <v>2486</v>
      </c>
      <c r="D67" s="5230" t="s">
        <v>2487</v>
      </c>
      <c r="E67" s="5230" t="s">
        <v>2488</v>
      </c>
      <c r="F67" s="5230" t="s">
        <v>2416</v>
      </c>
      <c r="G67" s="5230" t="s">
        <v>22</v>
      </c>
      <c r="H67" s="5230" t="s">
        <v>22</v>
      </c>
      <c r="I67" s="5230" t="s">
        <v>807</v>
      </c>
    </row>
    <row customHeight="1" ht="11.25">
      <c r="A68" s="5230" t="s">
        <v>2246</v>
      </c>
      <c r="B68" s="5230" t="s">
        <v>16</v>
      </c>
      <c r="C68" s="5230" t="s">
        <v>2247</v>
      </c>
      <c r="D68" s="5230" t="s">
        <v>2248</v>
      </c>
      <c r="E68" s="5230" t="s">
        <v>2249</v>
      </c>
      <c r="F68" s="5230" t="s">
        <v>2250</v>
      </c>
      <c r="G68" s="5230" t="s">
        <v>2251</v>
      </c>
      <c r="H68" s="5230" t="s">
        <v>22</v>
      </c>
      <c r="I68" s="5230" t="s">
        <v>893</v>
      </c>
    </row>
    <row customHeight="1" ht="11.25">
      <c r="A69" s="5230" t="s">
        <v>2246</v>
      </c>
      <c r="B69" s="5230" t="s">
        <v>16</v>
      </c>
      <c r="C69" s="5230" t="s">
        <v>2252</v>
      </c>
      <c r="D69" s="5230" t="s">
        <v>2248</v>
      </c>
      <c r="E69" s="5230" t="s">
        <v>2249</v>
      </c>
      <c r="F69" s="5230" t="s">
        <v>2253</v>
      </c>
      <c r="G69" s="5230" t="s">
        <v>2254</v>
      </c>
      <c r="H69" s="5230" t="s">
        <v>22</v>
      </c>
      <c r="I69" s="5230" t="s">
        <v>893</v>
      </c>
    </row>
    <row customHeight="1" ht="11.25">
      <c r="A70" s="5230" t="s">
        <v>2246</v>
      </c>
      <c r="B70" s="5230" t="s">
        <v>16</v>
      </c>
      <c r="C70" s="5230" t="s">
        <v>2264</v>
      </c>
      <c r="D70" s="5230" t="s">
        <v>2265</v>
      </c>
      <c r="E70" s="5230" t="s">
        <v>2266</v>
      </c>
      <c r="F70" s="5230" t="s">
        <v>2267</v>
      </c>
      <c r="G70" s="5230" t="s">
        <v>22</v>
      </c>
      <c r="H70" s="5230" t="s">
        <v>22</v>
      </c>
      <c r="I70" s="5230" t="s">
        <v>893</v>
      </c>
    </row>
    <row customHeight="1" ht="11.25">
      <c r="A71" s="5230" t="s">
        <v>2246</v>
      </c>
      <c r="B71" s="5230" t="s">
        <v>16</v>
      </c>
      <c r="C71" s="5230" t="s">
        <v>2268</v>
      </c>
      <c r="D71" s="5230" t="s">
        <v>2269</v>
      </c>
      <c r="E71" s="5230" t="s">
        <v>2270</v>
      </c>
      <c r="F71" s="5230" t="s">
        <v>2267</v>
      </c>
      <c r="G71" s="5230" t="s">
        <v>2271</v>
      </c>
      <c r="H71" s="5230" t="s">
        <v>22</v>
      </c>
      <c r="I71" s="5230" t="s">
        <v>893</v>
      </c>
    </row>
    <row customHeight="1" ht="11.25">
      <c r="A72" s="5230" t="s">
        <v>2246</v>
      </c>
      <c r="B72" s="5230" t="s">
        <v>16</v>
      </c>
      <c r="C72" s="5230" t="s">
        <v>2272</v>
      </c>
      <c r="D72" s="5230" t="s">
        <v>2273</v>
      </c>
      <c r="E72" s="5230" t="s">
        <v>2274</v>
      </c>
      <c r="F72" s="5230" t="s">
        <v>2275</v>
      </c>
      <c r="G72" s="5230" t="s">
        <v>22</v>
      </c>
      <c r="H72" s="5230" t="s">
        <v>22</v>
      </c>
      <c r="I72" s="5230" t="s">
        <v>893</v>
      </c>
    </row>
    <row customHeight="1" ht="11.25">
      <c r="A73" s="5230" t="s">
        <v>2246</v>
      </c>
      <c r="B73" s="5230" t="s">
        <v>16</v>
      </c>
      <c r="C73" s="5230" t="s">
        <v>2276</v>
      </c>
      <c r="D73" s="5230" t="s">
        <v>2277</v>
      </c>
      <c r="E73" s="5230" t="s">
        <v>2278</v>
      </c>
      <c r="F73" s="5230" t="s">
        <v>2262</v>
      </c>
      <c r="G73" s="5230" t="s">
        <v>22</v>
      </c>
      <c r="H73" s="5230" t="s">
        <v>22</v>
      </c>
      <c r="I73" s="5230" t="s">
        <v>893</v>
      </c>
    </row>
    <row customHeight="1" ht="11.25">
      <c r="A74" s="5230" t="s">
        <v>2246</v>
      </c>
      <c r="B74" s="5230" t="s">
        <v>16</v>
      </c>
      <c r="C74" s="5230" t="s">
        <v>2283</v>
      </c>
      <c r="D74" s="5230" t="s">
        <v>2284</v>
      </c>
      <c r="E74" s="5230" t="s">
        <v>2285</v>
      </c>
      <c r="F74" s="5230" t="s">
        <v>2262</v>
      </c>
      <c r="G74" s="5230" t="s">
        <v>22</v>
      </c>
      <c r="H74" s="5230" t="s">
        <v>22</v>
      </c>
      <c r="I74" s="5230" t="s">
        <v>893</v>
      </c>
    </row>
    <row customHeight="1" ht="11.25">
      <c r="A75" s="5230" t="s">
        <v>2246</v>
      </c>
      <c r="B75" s="5230" t="s">
        <v>16</v>
      </c>
      <c r="C75" s="5230" t="s">
        <v>2290</v>
      </c>
      <c r="D75" s="5230" t="s">
        <v>2291</v>
      </c>
      <c r="E75" s="5230" t="s">
        <v>2292</v>
      </c>
      <c r="F75" s="5230" t="s">
        <v>2293</v>
      </c>
      <c r="G75" s="5230" t="s">
        <v>2294</v>
      </c>
      <c r="H75" s="5230" t="s">
        <v>22</v>
      </c>
      <c r="I75" s="5230" t="s">
        <v>893</v>
      </c>
    </row>
    <row customHeight="1" ht="11.25">
      <c r="A76" s="5230" t="s">
        <v>2246</v>
      </c>
      <c r="B76" s="5230" t="s">
        <v>16</v>
      </c>
      <c r="C76" s="5230" t="s">
        <v>2295</v>
      </c>
      <c r="D76" s="5230" t="s">
        <v>2296</v>
      </c>
      <c r="E76" s="5230" t="s">
        <v>2297</v>
      </c>
      <c r="F76" s="5230" t="s">
        <v>2298</v>
      </c>
      <c r="G76" s="5230" t="s">
        <v>22</v>
      </c>
      <c r="H76" s="5230" t="s">
        <v>22</v>
      </c>
      <c r="I76" s="5230" t="s">
        <v>893</v>
      </c>
    </row>
    <row customHeight="1" ht="11.25">
      <c r="A77" s="5230" t="s">
        <v>2246</v>
      </c>
      <c r="B77" s="5230" t="s">
        <v>16</v>
      </c>
      <c r="C77" s="5230" t="s">
        <v>2304</v>
      </c>
      <c r="D77" s="5230" t="s">
        <v>2305</v>
      </c>
      <c r="E77" s="5230" t="s">
        <v>2306</v>
      </c>
      <c r="F77" s="5230" t="s">
        <v>2262</v>
      </c>
      <c r="G77" s="5230" t="s">
        <v>2307</v>
      </c>
      <c r="H77" s="5230" t="s">
        <v>22</v>
      </c>
      <c r="I77" s="5230" t="s">
        <v>893</v>
      </c>
    </row>
    <row customHeight="1" ht="11.25">
      <c r="A78" s="5230" t="s">
        <v>2246</v>
      </c>
      <c r="B78" s="5230" t="s">
        <v>16</v>
      </c>
      <c r="C78" s="5230" t="s">
        <v>2315</v>
      </c>
      <c r="D78" s="5230" t="s">
        <v>2316</v>
      </c>
      <c r="E78" s="5230" t="s">
        <v>2317</v>
      </c>
      <c r="F78" s="5230" t="s">
        <v>2262</v>
      </c>
      <c r="G78" s="5230" t="s">
        <v>2318</v>
      </c>
      <c r="H78" s="5230" t="s">
        <v>22</v>
      </c>
      <c r="I78" s="5230" t="s">
        <v>893</v>
      </c>
    </row>
    <row customHeight="1" ht="11.25">
      <c r="A79" s="5230" t="s">
        <v>2246</v>
      </c>
      <c r="B79" s="5230" t="s">
        <v>16</v>
      </c>
      <c r="C79" s="5230" t="s">
        <v>22</v>
      </c>
      <c r="D79" s="5230" t="s">
        <v>2319</v>
      </c>
      <c r="E79" s="5230" t="s">
        <v>2320</v>
      </c>
      <c r="F79" s="5230" t="s">
        <v>2262</v>
      </c>
      <c r="G79" s="5230" t="s">
        <v>22</v>
      </c>
      <c r="H79" s="5230" t="s">
        <v>22</v>
      </c>
      <c r="I79" s="5230" t="s">
        <v>893</v>
      </c>
    </row>
    <row customHeight="1" ht="11.25">
      <c r="A80" s="5230" t="s">
        <v>2246</v>
      </c>
      <c r="B80" s="5230" t="s">
        <v>16</v>
      </c>
      <c r="C80" s="5230" t="s">
        <v>2321</v>
      </c>
      <c r="D80" s="5230" t="s">
        <v>2322</v>
      </c>
      <c r="E80" s="5230" t="s">
        <v>2323</v>
      </c>
      <c r="F80" s="5230" t="s">
        <v>2324</v>
      </c>
      <c r="G80" s="5230" t="s">
        <v>22</v>
      </c>
      <c r="H80" s="5230" t="s">
        <v>22</v>
      </c>
      <c r="I80" s="5230" t="s">
        <v>893</v>
      </c>
    </row>
    <row customHeight="1" ht="11.25">
      <c r="A81" s="5230" t="s">
        <v>2246</v>
      </c>
      <c r="B81" s="5230" t="s">
        <v>16</v>
      </c>
      <c r="C81" s="5230" t="s">
        <v>2341</v>
      </c>
      <c r="D81" s="5230" t="s">
        <v>2342</v>
      </c>
      <c r="E81" s="5230" t="s">
        <v>2343</v>
      </c>
      <c r="F81" s="5230" t="s">
        <v>2344</v>
      </c>
      <c r="G81" s="5230" t="s">
        <v>22</v>
      </c>
      <c r="H81" s="5230" t="s">
        <v>22</v>
      </c>
      <c r="I81" s="5230" t="s">
        <v>893</v>
      </c>
    </row>
    <row customHeight="1" ht="11.25">
      <c r="A82" s="5230" t="s">
        <v>2246</v>
      </c>
      <c r="B82" s="5230" t="s">
        <v>16</v>
      </c>
      <c r="C82" s="5230" t="s">
        <v>2348</v>
      </c>
      <c r="D82" s="5230" t="s">
        <v>2349</v>
      </c>
      <c r="E82" s="5230" t="s">
        <v>2350</v>
      </c>
      <c r="F82" s="5230" t="s">
        <v>2351</v>
      </c>
      <c r="G82" s="5230" t="s">
        <v>22</v>
      </c>
      <c r="H82" s="5230" t="s">
        <v>22</v>
      </c>
      <c r="I82" s="5230" t="s">
        <v>893</v>
      </c>
    </row>
    <row customHeight="1" ht="11.25">
      <c r="A83" s="5230" t="s">
        <v>2246</v>
      </c>
      <c r="B83" s="5230" t="s">
        <v>16</v>
      </c>
      <c r="C83" s="5230" t="s">
        <v>2352</v>
      </c>
      <c r="D83" s="5230" t="s">
        <v>2353</v>
      </c>
      <c r="E83" s="5230" t="s">
        <v>2354</v>
      </c>
      <c r="F83" s="5230" t="s">
        <v>2355</v>
      </c>
      <c r="G83" s="5230" t="s">
        <v>22</v>
      </c>
      <c r="H83" s="5230" t="s">
        <v>22</v>
      </c>
      <c r="I83" s="5230" t="s">
        <v>893</v>
      </c>
    </row>
    <row customHeight="1" ht="11.25">
      <c r="A84" s="5230" t="s">
        <v>2246</v>
      </c>
      <c r="B84" s="5230" t="s">
        <v>16</v>
      </c>
      <c r="C84" s="5230" t="s">
        <v>2356</v>
      </c>
      <c r="D84" s="5230" t="s">
        <v>2357</v>
      </c>
      <c r="E84" s="5230" t="s">
        <v>2358</v>
      </c>
      <c r="F84" s="5230" t="s">
        <v>2258</v>
      </c>
      <c r="G84" s="5230" t="s">
        <v>22</v>
      </c>
      <c r="H84" s="5230" t="s">
        <v>22</v>
      </c>
      <c r="I84" s="5230" t="s">
        <v>893</v>
      </c>
    </row>
    <row customHeight="1" ht="11.25">
      <c r="A85" s="5230" t="s">
        <v>2246</v>
      </c>
      <c r="B85" s="5230" t="s">
        <v>16</v>
      </c>
      <c r="C85" s="5230" t="s">
        <v>2359</v>
      </c>
      <c r="D85" s="5230" t="s">
        <v>2360</v>
      </c>
      <c r="E85" s="5230" t="s">
        <v>2361</v>
      </c>
      <c r="F85" s="5230" t="s">
        <v>51</v>
      </c>
      <c r="G85" s="5230" t="s">
        <v>22</v>
      </c>
      <c r="H85" s="5230" t="s">
        <v>22</v>
      </c>
      <c r="I85" s="5230" t="s">
        <v>893</v>
      </c>
    </row>
    <row customHeight="1" ht="11.25">
      <c r="A86" s="5230" t="s">
        <v>2246</v>
      </c>
      <c r="B86" s="5230" t="s">
        <v>16</v>
      </c>
      <c r="C86" s="5230" t="s">
        <v>2362</v>
      </c>
      <c r="D86" s="5230" t="s">
        <v>2363</v>
      </c>
      <c r="E86" s="5230" t="s">
        <v>2364</v>
      </c>
      <c r="F86" s="5230" t="s">
        <v>2258</v>
      </c>
      <c r="G86" s="5230" t="s">
        <v>22</v>
      </c>
      <c r="H86" s="5230" t="s">
        <v>22</v>
      </c>
      <c r="I86" s="5230" t="s">
        <v>893</v>
      </c>
    </row>
    <row customHeight="1" ht="11.25">
      <c r="A87" s="5230" t="s">
        <v>2246</v>
      </c>
      <c r="B87" s="5230" t="s">
        <v>16</v>
      </c>
      <c r="C87" s="5230" t="s">
        <v>2365</v>
      </c>
      <c r="D87" s="5230" t="s">
        <v>2366</v>
      </c>
      <c r="E87" s="5230" t="s">
        <v>2367</v>
      </c>
      <c r="F87" s="5230" t="s">
        <v>2262</v>
      </c>
      <c r="G87" s="5230" t="s">
        <v>22</v>
      </c>
      <c r="H87" s="5230" t="s">
        <v>22</v>
      </c>
      <c r="I87" s="5230" t="s">
        <v>893</v>
      </c>
    </row>
    <row customHeight="1" ht="11.25">
      <c r="A88" s="5230" t="s">
        <v>2246</v>
      </c>
      <c r="B88" s="5230" t="s">
        <v>16</v>
      </c>
      <c r="C88" s="5230" t="s">
        <v>2379</v>
      </c>
      <c r="D88" s="5230" t="s">
        <v>2380</v>
      </c>
      <c r="E88" s="5230" t="s">
        <v>2381</v>
      </c>
      <c r="F88" s="5230" t="s">
        <v>2324</v>
      </c>
      <c r="G88" s="5230" t="s">
        <v>22</v>
      </c>
      <c r="H88" s="5230" t="s">
        <v>22</v>
      </c>
      <c r="I88" s="5230" t="s">
        <v>893</v>
      </c>
    </row>
    <row customHeight="1" ht="11.25">
      <c r="A89" s="5230" t="s">
        <v>2246</v>
      </c>
      <c r="B89" s="5230" t="s">
        <v>16</v>
      </c>
      <c r="C89" s="5230" t="s">
        <v>2382</v>
      </c>
      <c r="D89" s="5230" t="s">
        <v>2383</v>
      </c>
      <c r="E89" s="5230" t="s">
        <v>2384</v>
      </c>
      <c r="F89" s="5230" t="s">
        <v>2258</v>
      </c>
      <c r="G89" s="5230" t="s">
        <v>22</v>
      </c>
      <c r="H89" s="5230" t="s">
        <v>22</v>
      </c>
      <c r="I89" s="5230" t="s">
        <v>893</v>
      </c>
    </row>
    <row customHeight="1" ht="11.25">
      <c r="A90" s="5230" t="s">
        <v>2246</v>
      </c>
      <c r="B90" s="5230" t="s">
        <v>16</v>
      </c>
      <c r="C90" s="5230" t="s">
        <v>2385</v>
      </c>
      <c r="D90" s="5230" t="s">
        <v>2386</v>
      </c>
      <c r="E90" s="5230" t="s">
        <v>2387</v>
      </c>
      <c r="F90" s="5230" t="s">
        <v>51</v>
      </c>
      <c r="G90" s="5230" t="s">
        <v>22</v>
      </c>
      <c r="H90" s="5230" t="s">
        <v>22</v>
      </c>
      <c r="I90" s="5230" t="s">
        <v>893</v>
      </c>
    </row>
    <row customHeight="1" ht="11.25">
      <c r="A91" s="5230" t="s">
        <v>2246</v>
      </c>
      <c r="B91" s="5230" t="s">
        <v>16</v>
      </c>
      <c r="C91" s="5230" t="s">
        <v>2388</v>
      </c>
      <c r="D91" s="5230" t="s">
        <v>2389</v>
      </c>
      <c r="E91" s="5230" t="s">
        <v>2390</v>
      </c>
      <c r="F91" s="5230" t="s">
        <v>2391</v>
      </c>
      <c r="G91" s="5230" t="s">
        <v>22</v>
      </c>
      <c r="H91" s="5230" t="s">
        <v>22</v>
      </c>
      <c r="I91" s="5230" t="s">
        <v>893</v>
      </c>
    </row>
    <row customHeight="1" ht="11.25">
      <c r="A92" s="5230" t="s">
        <v>2246</v>
      </c>
      <c r="B92" s="5230" t="s">
        <v>16</v>
      </c>
      <c r="C92" s="5230" t="s">
        <v>2400</v>
      </c>
      <c r="D92" s="5230" t="s">
        <v>2401</v>
      </c>
      <c r="E92" s="5230" t="s">
        <v>2402</v>
      </c>
      <c r="F92" s="5230" t="s">
        <v>2258</v>
      </c>
      <c r="G92" s="5230" t="s">
        <v>22</v>
      </c>
      <c r="H92" s="5230" t="s">
        <v>22</v>
      </c>
      <c r="I92" s="5230" t="s">
        <v>893</v>
      </c>
    </row>
    <row customHeight="1" ht="11.25">
      <c r="A93" s="5230" t="s">
        <v>2246</v>
      </c>
      <c r="B93" s="5230" t="s">
        <v>16</v>
      </c>
      <c r="C93" s="5230" t="s">
        <v>2403</v>
      </c>
      <c r="D93" s="5230" t="s">
        <v>2404</v>
      </c>
      <c r="E93" s="5230" t="s">
        <v>2405</v>
      </c>
      <c r="F93" s="5230" t="s">
        <v>2406</v>
      </c>
      <c r="G93" s="5230" t="s">
        <v>2407</v>
      </c>
      <c r="H93" s="5230" t="s">
        <v>22</v>
      </c>
      <c r="I93" s="5230" t="s">
        <v>893</v>
      </c>
    </row>
    <row customHeight="1" ht="11.25">
      <c r="A94" s="5230" t="s">
        <v>2246</v>
      </c>
      <c r="B94" s="5230" t="s">
        <v>16</v>
      </c>
      <c r="C94" s="5230" t="s">
        <v>2413</v>
      </c>
      <c r="D94" s="5230" t="s">
        <v>2414</v>
      </c>
      <c r="E94" s="5230" t="s">
        <v>2415</v>
      </c>
      <c r="F94" s="5230" t="s">
        <v>2416</v>
      </c>
      <c r="G94" s="5230" t="s">
        <v>22</v>
      </c>
      <c r="H94" s="5230" t="s">
        <v>22</v>
      </c>
      <c r="I94" s="5230" t="s">
        <v>893</v>
      </c>
    </row>
    <row customHeight="1" ht="11.25">
      <c r="A95" s="5230" t="s">
        <v>2246</v>
      </c>
      <c r="B95" s="5230" t="s">
        <v>16</v>
      </c>
      <c r="C95" s="5230" t="s">
        <v>2417</v>
      </c>
      <c r="D95" s="5230" t="s">
        <v>2418</v>
      </c>
      <c r="E95" s="5230" t="s">
        <v>2419</v>
      </c>
      <c r="F95" s="5230" t="s">
        <v>2258</v>
      </c>
      <c r="G95" s="5230" t="s">
        <v>22</v>
      </c>
      <c r="H95" s="5230" t="s">
        <v>22</v>
      </c>
      <c r="I95" s="5230" t="s">
        <v>893</v>
      </c>
    </row>
    <row customHeight="1" ht="11.25">
      <c r="A96" s="5230" t="s">
        <v>2246</v>
      </c>
      <c r="B96" s="5230" t="s">
        <v>16</v>
      </c>
      <c r="C96" s="5230" t="s">
        <v>2420</v>
      </c>
      <c r="D96" s="5230" t="s">
        <v>2421</v>
      </c>
      <c r="E96" s="5230" t="s">
        <v>2422</v>
      </c>
      <c r="F96" s="5230" t="s">
        <v>2258</v>
      </c>
      <c r="G96" s="5230" t="s">
        <v>22</v>
      </c>
      <c r="H96" s="5230" t="s">
        <v>22</v>
      </c>
      <c r="I96" s="5230" t="s">
        <v>893</v>
      </c>
    </row>
    <row customHeight="1" ht="11.25">
      <c r="A97" s="5230" t="s">
        <v>2246</v>
      </c>
      <c r="B97" s="5230" t="s">
        <v>16</v>
      </c>
      <c r="C97" s="5230" t="s">
        <v>2423</v>
      </c>
      <c r="D97" s="5230" t="s">
        <v>2424</v>
      </c>
      <c r="E97" s="5230" t="s">
        <v>2425</v>
      </c>
      <c r="F97" s="5230" t="s">
        <v>2426</v>
      </c>
      <c r="G97" s="5230" t="s">
        <v>2427</v>
      </c>
      <c r="H97" s="5230" t="s">
        <v>22</v>
      </c>
      <c r="I97" s="5230" t="s">
        <v>893</v>
      </c>
    </row>
    <row customHeight="1" ht="11.25">
      <c r="A98" s="5230" t="s">
        <v>2246</v>
      </c>
      <c r="B98" s="5230" t="s">
        <v>16</v>
      </c>
      <c r="C98" s="5230" t="s">
        <v>2428</v>
      </c>
      <c r="D98" s="5230" t="s">
        <v>2429</v>
      </c>
      <c r="E98" s="5230" t="s">
        <v>2430</v>
      </c>
      <c r="F98" s="5230" t="s">
        <v>2339</v>
      </c>
      <c r="G98" s="5230" t="s">
        <v>22</v>
      </c>
      <c r="H98" s="5230" t="s">
        <v>22</v>
      </c>
      <c r="I98" s="5230" t="s">
        <v>893</v>
      </c>
    </row>
    <row customHeight="1" ht="11.25">
      <c r="A99" s="5230" t="s">
        <v>2246</v>
      </c>
      <c r="B99" s="5230" t="s">
        <v>16</v>
      </c>
      <c r="C99" s="5230" t="s">
        <v>2434</v>
      </c>
      <c r="D99" s="5230" t="s">
        <v>2435</v>
      </c>
      <c r="E99" s="5230" t="s">
        <v>2436</v>
      </c>
      <c r="F99" s="5230" t="s">
        <v>2355</v>
      </c>
      <c r="G99" s="5230" t="s">
        <v>2437</v>
      </c>
      <c r="H99" s="5230" t="s">
        <v>22</v>
      </c>
      <c r="I99" s="5230" t="s">
        <v>893</v>
      </c>
    </row>
    <row customHeight="1" ht="11.25">
      <c r="A100" s="5230" t="s">
        <v>2246</v>
      </c>
      <c r="B100" s="5230" t="s">
        <v>16</v>
      </c>
      <c r="C100" s="5230" t="s">
        <v>2438</v>
      </c>
      <c r="D100" s="5230" t="s">
        <v>2439</v>
      </c>
      <c r="E100" s="5230" t="s">
        <v>2440</v>
      </c>
      <c r="F100" s="5230" t="s">
        <v>2426</v>
      </c>
      <c r="G100" s="5230" t="s">
        <v>22</v>
      </c>
      <c r="H100" s="5230" t="s">
        <v>22</v>
      </c>
      <c r="I100" s="5230" t="s">
        <v>893</v>
      </c>
    </row>
    <row customHeight="1" ht="11.25">
      <c r="A101" s="5230" t="s">
        <v>2246</v>
      </c>
      <c r="B101" s="5230" t="s">
        <v>16</v>
      </c>
      <c r="C101" s="5230" t="s">
        <v>2446</v>
      </c>
      <c r="D101" s="5230" t="s">
        <v>2447</v>
      </c>
      <c r="E101" s="5230" t="s">
        <v>2448</v>
      </c>
      <c r="F101" s="5230" t="s">
        <v>2449</v>
      </c>
      <c r="G101" s="5230" t="s">
        <v>22</v>
      </c>
      <c r="H101" s="5230" t="s">
        <v>22</v>
      </c>
      <c r="I101" s="5230" t="s">
        <v>893</v>
      </c>
    </row>
    <row customHeight="1" ht="11.25">
      <c r="A102" s="5230" t="s">
        <v>2246</v>
      </c>
      <c r="B102" s="5230" t="s">
        <v>16</v>
      </c>
      <c r="C102" s="5230" t="s">
        <v>2450</v>
      </c>
      <c r="D102" s="5230" t="s">
        <v>2451</v>
      </c>
      <c r="E102" s="5230" t="s">
        <v>2452</v>
      </c>
      <c r="F102" s="5230" t="s">
        <v>2293</v>
      </c>
      <c r="G102" s="5230" t="s">
        <v>22</v>
      </c>
      <c r="H102" s="5230" t="s">
        <v>22</v>
      </c>
      <c r="I102" s="5230" t="s">
        <v>893</v>
      </c>
    </row>
    <row customHeight="1" ht="11.25">
      <c r="A103" s="5230" t="s">
        <v>2246</v>
      </c>
      <c r="B103" s="5230" t="s">
        <v>16</v>
      </c>
      <c r="C103" s="5230" t="s">
        <v>2453</v>
      </c>
      <c r="D103" s="5230" t="s">
        <v>2454</v>
      </c>
      <c r="E103" s="5230" t="s">
        <v>2455</v>
      </c>
      <c r="F103" s="5230" t="s">
        <v>2262</v>
      </c>
      <c r="G103" s="5230" t="s">
        <v>22</v>
      </c>
      <c r="H103" s="5230" t="s">
        <v>22</v>
      </c>
      <c r="I103" s="5230" t="s">
        <v>893</v>
      </c>
    </row>
    <row customHeight="1" ht="11.25">
      <c r="A104" s="5230" t="s">
        <v>2246</v>
      </c>
      <c r="B104" s="5230" t="s">
        <v>16</v>
      </c>
      <c r="C104" s="5230" t="s">
        <v>2456</v>
      </c>
      <c r="D104" s="5230" t="s">
        <v>2457</v>
      </c>
      <c r="E104" s="5230" t="s">
        <v>2458</v>
      </c>
      <c r="F104" s="5230" t="s">
        <v>2459</v>
      </c>
      <c r="G104" s="5230" t="s">
        <v>2460</v>
      </c>
      <c r="H104" s="5230" t="s">
        <v>22</v>
      </c>
      <c r="I104" s="5230" t="s">
        <v>893</v>
      </c>
    </row>
    <row customHeight="1" ht="11.25">
      <c r="A105" s="5230" t="s">
        <v>2246</v>
      </c>
      <c r="B105" s="5230" t="s">
        <v>16</v>
      </c>
      <c r="C105" s="5230" t="s">
        <v>2464</v>
      </c>
      <c r="D105" s="5230" t="s">
        <v>2465</v>
      </c>
      <c r="E105" s="5230" t="s">
        <v>2466</v>
      </c>
      <c r="F105" s="5230" t="s">
        <v>2262</v>
      </c>
      <c r="G105" s="5230" t="s">
        <v>22</v>
      </c>
      <c r="H105" s="5230" t="s">
        <v>22</v>
      </c>
      <c r="I105" s="5230" t="s">
        <v>893</v>
      </c>
    </row>
    <row customHeight="1" ht="11.25">
      <c r="A106" s="5230" t="s">
        <v>2246</v>
      </c>
      <c r="B106" s="5230" t="s">
        <v>16</v>
      </c>
      <c r="C106" s="5230" t="s">
        <v>2467</v>
      </c>
      <c r="D106" s="5230" t="s">
        <v>2468</v>
      </c>
      <c r="E106" s="5230" t="s">
        <v>2458</v>
      </c>
      <c r="F106" s="5230" t="s">
        <v>2469</v>
      </c>
      <c r="G106" s="5230" t="s">
        <v>2470</v>
      </c>
      <c r="H106" s="5230" t="s">
        <v>22</v>
      </c>
      <c r="I106" s="5230" t="s">
        <v>893</v>
      </c>
    </row>
    <row customHeight="1" ht="11.25">
      <c r="A107" s="5230" t="s">
        <v>2246</v>
      </c>
      <c r="B107" s="5230" t="s">
        <v>16</v>
      </c>
      <c r="C107" s="5230" t="s">
        <v>2471</v>
      </c>
      <c r="D107" s="5230" t="s">
        <v>2472</v>
      </c>
      <c r="E107" s="5230" t="s">
        <v>2473</v>
      </c>
      <c r="F107" s="5230" t="s">
        <v>2474</v>
      </c>
      <c r="G107" s="5230" t="s">
        <v>22</v>
      </c>
      <c r="H107" s="5230" t="s">
        <v>22</v>
      </c>
      <c r="I107" s="5230" t="s">
        <v>893</v>
      </c>
    </row>
    <row customHeight="1" ht="11.25">
      <c r="A108" s="5230" t="s">
        <v>2246</v>
      </c>
      <c r="B108" s="5230" t="s">
        <v>16</v>
      </c>
      <c r="C108" s="5230" t="s">
        <v>2480</v>
      </c>
      <c r="D108" s="5230" t="s">
        <v>2481</v>
      </c>
      <c r="E108" s="5230" t="s">
        <v>2482</v>
      </c>
      <c r="F108" s="5230" t="s">
        <v>2478</v>
      </c>
      <c r="G108" s="5230" t="s">
        <v>22</v>
      </c>
      <c r="H108" s="5230" t="s">
        <v>22</v>
      </c>
      <c r="I108" s="5230" t="s">
        <v>893</v>
      </c>
    </row>
    <row customHeight="1" ht="11.25">
      <c r="A109" s="5230" t="s">
        <v>2246</v>
      </c>
      <c r="B109" s="5230" t="s">
        <v>16</v>
      </c>
      <c r="C109" s="5230" t="s">
        <v>2247</v>
      </c>
      <c r="D109" s="5230" t="s">
        <v>2248</v>
      </c>
      <c r="E109" s="5230" t="s">
        <v>2249</v>
      </c>
      <c r="F109" s="5230" t="s">
        <v>2250</v>
      </c>
      <c r="G109" s="5230" t="s">
        <v>2251</v>
      </c>
      <c r="H109" s="5230" t="s">
        <v>22</v>
      </c>
      <c r="I109" s="5230" t="s">
        <v>853</v>
      </c>
    </row>
    <row customHeight="1" ht="11.25">
      <c r="A110" s="5230" t="s">
        <v>2246</v>
      </c>
      <c r="B110" s="5230" t="s">
        <v>16</v>
      </c>
      <c r="C110" s="5230" t="s">
        <v>2252</v>
      </c>
      <c r="D110" s="5230" t="s">
        <v>2248</v>
      </c>
      <c r="E110" s="5230" t="s">
        <v>2249</v>
      </c>
      <c r="F110" s="5230" t="s">
        <v>2253</v>
      </c>
      <c r="G110" s="5230" t="s">
        <v>2254</v>
      </c>
      <c r="H110" s="5230" t="s">
        <v>22</v>
      </c>
      <c r="I110" s="5230" t="s">
        <v>853</v>
      </c>
    </row>
    <row customHeight="1" ht="11.25">
      <c r="A111" s="5230" t="s">
        <v>2246</v>
      </c>
      <c r="B111" s="5230" t="s">
        <v>16</v>
      </c>
      <c r="C111" s="5230" t="s">
        <v>2489</v>
      </c>
      <c r="D111" s="5230" t="s">
        <v>2490</v>
      </c>
      <c r="E111" s="5230" t="s">
        <v>2491</v>
      </c>
      <c r="F111" s="5230" t="s">
        <v>2311</v>
      </c>
      <c r="G111" s="5230" t="s">
        <v>2492</v>
      </c>
      <c r="H111" s="5230" t="s">
        <v>22</v>
      </c>
      <c r="I111" s="5230" t="s">
        <v>853</v>
      </c>
    </row>
    <row customHeight="1" ht="11.25">
      <c r="A112" s="5230" t="s">
        <v>2246</v>
      </c>
      <c r="B112" s="5230" t="s">
        <v>16</v>
      </c>
      <c r="C112" s="5230" t="s">
        <v>2255</v>
      </c>
      <c r="D112" s="5230" t="s">
        <v>2256</v>
      </c>
      <c r="E112" s="5230" t="s">
        <v>2257</v>
      </c>
      <c r="F112" s="5230" t="s">
        <v>2258</v>
      </c>
      <c r="G112" s="5230" t="s">
        <v>22</v>
      </c>
      <c r="H112" s="5230" t="s">
        <v>22</v>
      </c>
      <c r="I112" s="5230" t="s">
        <v>853</v>
      </c>
    </row>
    <row customHeight="1" ht="11.25">
      <c r="A113" s="5230" t="s">
        <v>2246</v>
      </c>
      <c r="B113" s="5230" t="s">
        <v>16</v>
      </c>
      <c r="C113" s="5230" t="s">
        <v>2493</v>
      </c>
      <c r="D113" s="5230" t="s">
        <v>2494</v>
      </c>
      <c r="E113" s="5230" t="s">
        <v>2495</v>
      </c>
      <c r="F113" s="5230" t="s">
        <v>2258</v>
      </c>
      <c r="G113" s="5230" t="s">
        <v>2496</v>
      </c>
      <c r="H113" s="5230" t="s">
        <v>22</v>
      </c>
      <c r="I113" s="5230" t="s">
        <v>853</v>
      </c>
    </row>
    <row customHeight="1" ht="11.25">
      <c r="A114" s="5230" t="s">
        <v>2246</v>
      </c>
      <c r="B114" s="5230" t="s">
        <v>16</v>
      </c>
      <c r="C114" s="5230" t="s">
        <v>2268</v>
      </c>
      <c r="D114" s="5230" t="s">
        <v>2269</v>
      </c>
      <c r="E114" s="5230" t="s">
        <v>2270</v>
      </c>
      <c r="F114" s="5230" t="s">
        <v>2267</v>
      </c>
      <c r="G114" s="5230" t="s">
        <v>2271</v>
      </c>
      <c r="H114" s="5230" t="s">
        <v>22</v>
      </c>
      <c r="I114" s="5230" t="s">
        <v>853</v>
      </c>
    </row>
    <row customHeight="1" ht="11.25">
      <c r="A115" s="5230" t="s">
        <v>2246</v>
      </c>
      <c r="B115" s="5230" t="s">
        <v>16</v>
      </c>
      <c r="C115" s="5230" t="s">
        <v>2497</v>
      </c>
      <c r="D115" s="5230" t="s">
        <v>2498</v>
      </c>
      <c r="E115" s="5230" t="s">
        <v>2499</v>
      </c>
      <c r="F115" s="5230" t="s">
        <v>2275</v>
      </c>
      <c r="G115" s="5230" t="s">
        <v>2500</v>
      </c>
      <c r="H115" s="5230" t="s">
        <v>22</v>
      </c>
      <c r="I115" s="5230" t="s">
        <v>853</v>
      </c>
    </row>
    <row customHeight="1" ht="11.25">
      <c r="A116" s="5230" t="s">
        <v>2246</v>
      </c>
      <c r="B116" s="5230" t="s">
        <v>16</v>
      </c>
      <c r="C116" s="5230" t="s">
        <v>2279</v>
      </c>
      <c r="D116" s="5230" t="s">
        <v>2280</v>
      </c>
      <c r="E116" s="5230" t="s">
        <v>2281</v>
      </c>
      <c r="F116" s="5230" t="s">
        <v>2262</v>
      </c>
      <c r="G116" s="5230" t="s">
        <v>2282</v>
      </c>
      <c r="H116" s="5230" t="s">
        <v>22</v>
      </c>
      <c r="I116" s="5230" t="s">
        <v>853</v>
      </c>
    </row>
    <row customHeight="1" ht="11.25">
      <c r="A117" s="5230" t="s">
        <v>2246</v>
      </c>
      <c r="B117" s="5230" t="s">
        <v>16</v>
      </c>
      <c r="C117" s="5230" t="s">
        <v>2286</v>
      </c>
      <c r="D117" s="5230" t="s">
        <v>2287</v>
      </c>
      <c r="E117" s="5230" t="s">
        <v>2288</v>
      </c>
      <c r="F117" s="5230" t="s">
        <v>2289</v>
      </c>
      <c r="G117" s="5230" t="s">
        <v>22</v>
      </c>
      <c r="H117" s="5230" t="s">
        <v>22</v>
      </c>
      <c r="I117" s="5230" t="s">
        <v>853</v>
      </c>
    </row>
    <row customHeight="1" ht="11.25">
      <c r="A118" s="5230" t="s">
        <v>2246</v>
      </c>
      <c r="B118" s="5230" t="s">
        <v>16</v>
      </c>
      <c r="C118" s="5230" t="s">
        <v>2290</v>
      </c>
      <c r="D118" s="5230" t="s">
        <v>2291</v>
      </c>
      <c r="E118" s="5230" t="s">
        <v>2292</v>
      </c>
      <c r="F118" s="5230" t="s">
        <v>2293</v>
      </c>
      <c r="G118" s="5230" t="s">
        <v>2294</v>
      </c>
      <c r="H118" s="5230" t="s">
        <v>22</v>
      </c>
      <c r="I118" s="5230" t="s">
        <v>853</v>
      </c>
    </row>
    <row customHeight="1" ht="11.25">
      <c r="A119" s="5230" t="s">
        <v>2246</v>
      </c>
      <c r="B119" s="5230" t="s">
        <v>16</v>
      </c>
      <c r="C119" s="5230" t="s">
        <v>2501</v>
      </c>
      <c r="D119" s="5230" t="s">
        <v>2502</v>
      </c>
      <c r="E119" s="5230" t="s">
        <v>2302</v>
      </c>
      <c r="F119" s="5230" t="s">
        <v>2478</v>
      </c>
      <c r="G119" s="5230" t="s">
        <v>2503</v>
      </c>
      <c r="H119" s="5230" t="s">
        <v>22</v>
      </c>
      <c r="I119" s="5230" t="s">
        <v>853</v>
      </c>
    </row>
    <row customHeight="1" ht="11.25">
      <c r="A120" s="5230" t="s">
        <v>2246</v>
      </c>
      <c r="B120" s="5230" t="s">
        <v>16</v>
      </c>
      <c r="C120" s="5230" t="s">
        <v>2304</v>
      </c>
      <c r="D120" s="5230" t="s">
        <v>2305</v>
      </c>
      <c r="E120" s="5230" t="s">
        <v>2306</v>
      </c>
      <c r="F120" s="5230" t="s">
        <v>2262</v>
      </c>
      <c r="G120" s="5230" t="s">
        <v>2307</v>
      </c>
      <c r="H120" s="5230" t="s">
        <v>22</v>
      </c>
      <c r="I120" s="5230" t="s">
        <v>853</v>
      </c>
    </row>
    <row customHeight="1" ht="11.25">
      <c r="A121" s="5230" t="s">
        <v>2246</v>
      </c>
      <c r="B121" s="5230" t="s">
        <v>16</v>
      </c>
      <c r="C121" s="5230" t="s">
        <v>2504</v>
      </c>
      <c r="D121" s="5230" t="s">
        <v>2505</v>
      </c>
      <c r="E121" s="5230" t="s">
        <v>2506</v>
      </c>
      <c r="F121" s="5230" t="s">
        <v>2339</v>
      </c>
      <c r="G121" s="5230" t="s">
        <v>2507</v>
      </c>
      <c r="H121" s="5230" t="s">
        <v>22</v>
      </c>
      <c r="I121" s="5230" t="s">
        <v>853</v>
      </c>
    </row>
    <row customHeight="1" ht="11.25">
      <c r="A122" s="5230" t="s">
        <v>2246</v>
      </c>
      <c r="B122" s="5230" t="s">
        <v>16</v>
      </c>
      <c r="C122" s="5230" t="s">
        <v>2315</v>
      </c>
      <c r="D122" s="5230" t="s">
        <v>2316</v>
      </c>
      <c r="E122" s="5230" t="s">
        <v>2317</v>
      </c>
      <c r="F122" s="5230" t="s">
        <v>2262</v>
      </c>
      <c r="G122" s="5230" t="s">
        <v>2318</v>
      </c>
      <c r="H122" s="5230" t="s">
        <v>22</v>
      </c>
      <c r="I122" s="5230" t="s">
        <v>853</v>
      </c>
    </row>
    <row customHeight="1" ht="11.25">
      <c r="A123" s="5230" t="s">
        <v>2246</v>
      </c>
      <c r="B123" s="5230" t="s">
        <v>16</v>
      </c>
      <c r="C123" s="5230" t="s">
        <v>22</v>
      </c>
      <c r="D123" s="5230" t="s">
        <v>2319</v>
      </c>
      <c r="E123" s="5230" t="s">
        <v>2320</v>
      </c>
      <c r="F123" s="5230" t="s">
        <v>2262</v>
      </c>
      <c r="G123" s="5230" t="s">
        <v>22</v>
      </c>
      <c r="H123" s="5230" t="s">
        <v>22</v>
      </c>
      <c r="I123" s="5230" t="s">
        <v>853</v>
      </c>
    </row>
    <row customHeight="1" ht="11.25">
      <c r="A124" s="5230" t="s">
        <v>2246</v>
      </c>
      <c r="B124" s="5230" t="s">
        <v>16</v>
      </c>
      <c r="C124" s="5230" t="s">
        <v>2321</v>
      </c>
      <c r="D124" s="5230" t="s">
        <v>2322</v>
      </c>
      <c r="E124" s="5230" t="s">
        <v>2323</v>
      </c>
      <c r="F124" s="5230" t="s">
        <v>2324</v>
      </c>
      <c r="G124" s="5230" t="s">
        <v>22</v>
      </c>
      <c r="H124" s="5230" t="s">
        <v>22</v>
      </c>
      <c r="I124" s="5230" t="s">
        <v>853</v>
      </c>
    </row>
    <row customHeight="1" ht="11.25">
      <c r="A125" s="5230" t="s">
        <v>2246</v>
      </c>
      <c r="B125" s="5230" t="s">
        <v>16</v>
      </c>
      <c r="C125" s="5230" t="s">
        <v>2508</v>
      </c>
      <c r="D125" s="5230" t="s">
        <v>2509</v>
      </c>
      <c r="E125" s="5230" t="s">
        <v>2510</v>
      </c>
      <c r="F125" s="5230" t="s">
        <v>2258</v>
      </c>
      <c r="G125" s="5230" t="s">
        <v>22</v>
      </c>
      <c r="H125" s="5230" t="s">
        <v>22</v>
      </c>
      <c r="I125" s="5230" t="s">
        <v>853</v>
      </c>
    </row>
    <row customHeight="1" ht="11.25">
      <c r="A126" s="5230" t="s">
        <v>2246</v>
      </c>
      <c r="B126" s="5230" t="s">
        <v>16</v>
      </c>
      <c r="C126" s="5230" t="s">
        <v>2325</v>
      </c>
      <c r="D126" s="5230" t="s">
        <v>2326</v>
      </c>
      <c r="E126" s="5230" t="s">
        <v>2327</v>
      </c>
      <c r="F126" s="5230" t="s">
        <v>2258</v>
      </c>
      <c r="G126" s="5230" t="s">
        <v>22</v>
      </c>
      <c r="H126" s="5230" t="s">
        <v>22</v>
      </c>
      <c r="I126" s="5230" t="s">
        <v>853</v>
      </c>
    </row>
    <row customHeight="1" ht="11.25">
      <c r="A127" s="5230" t="s">
        <v>2246</v>
      </c>
      <c r="B127" s="5230" t="s">
        <v>16</v>
      </c>
      <c r="C127" s="5230" t="s">
        <v>2328</v>
      </c>
      <c r="D127" s="5230" t="s">
        <v>2329</v>
      </c>
      <c r="E127" s="5230" t="s">
        <v>2330</v>
      </c>
      <c r="F127" s="5230" t="s">
        <v>2324</v>
      </c>
      <c r="G127" s="5230" t="s">
        <v>2331</v>
      </c>
      <c r="H127" s="5230" t="s">
        <v>22</v>
      </c>
      <c r="I127" s="5230" t="s">
        <v>853</v>
      </c>
    </row>
    <row customHeight="1" ht="11.25">
      <c r="A128" s="5230" t="s">
        <v>2246</v>
      </c>
      <c r="B128" s="5230" t="s">
        <v>16</v>
      </c>
      <c r="C128" s="5230" t="s">
        <v>2332</v>
      </c>
      <c r="D128" s="5230" t="s">
        <v>2333</v>
      </c>
      <c r="E128" s="5230" t="s">
        <v>2334</v>
      </c>
      <c r="F128" s="5230" t="s">
        <v>2324</v>
      </c>
      <c r="G128" s="5230" t="s">
        <v>2335</v>
      </c>
      <c r="H128" s="5230" t="s">
        <v>22</v>
      </c>
      <c r="I128" s="5230" t="s">
        <v>853</v>
      </c>
    </row>
    <row customHeight="1" ht="11.25">
      <c r="A129" s="5230" t="s">
        <v>2246</v>
      </c>
      <c r="B129" s="5230" t="s">
        <v>16</v>
      </c>
      <c r="C129" s="5230" t="s">
        <v>2336</v>
      </c>
      <c r="D129" s="5230" t="s">
        <v>2337</v>
      </c>
      <c r="E129" s="5230" t="s">
        <v>2338</v>
      </c>
      <c r="F129" s="5230" t="s">
        <v>2339</v>
      </c>
      <c r="G129" s="5230" t="s">
        <v>2340</v>
      </c>
      <c r="H129" s="5230" t="s">
        <v>22</v>
      </c>
      <c r="I129" s="5230" t="s">
        <v>853</v>
      </c>
    </row>
    <row customHeight="1" ht="11.25">
      <c r="A130" s="5230" t="s">
        <v>2246</v>
      </c>
      <c r="B130" s="5230" t="s">
        <v>16</v>
      </c>
      <c r="C130" s="5230" t="s">
        <v>2341</v>
      </c>
      <c r="D130" s="5230" t="s">
        <v>2342</v>
      </c>
      <c r="E130" s="5230" t="s">
        <v>2343</v>
      </c>
      <c r="F130" s="5230" t="s">
        <v>2344</v>
      </c>
      <c r="G130" s="5230" t="s">
        <v>22</v>
      </c>
      <c r="H130" s="5230" t="s">
        <v>22</v>
      </c>
      <c r="I130" s="5230" t="s">
        <v>853</v>
      </c>
    </row>
    <row customHeight="1" ht="11.25">
      <c r="A131" s="5230" t="s">
        <v>2246</v>
      </c>
      <c r="B131" s="5230" t="s">
        <v>16</v>
      </c>
      <c r="C131" s="5230" t="s">
        <v>2511</v>
      </c>
      <c r="D131" s="5230" t="s">
        <v>2512</v>
      </c>
      <c r="E131" s="5230" t="s">
        <v>2513</v>
      </c>
      <c r="F131" s="5230" t="s">
        <v>2514</v>
      </c>
      <c r="G131" s="5230" t="s">
        <v>22</v>
      </c>
      <c r="H131" s="5230" t="s">
        <v>22</v>
      </c>
      <c r="I131" s="5230" t="s">
        <v>853</v>
      </c>
    </row>
    <row customHeight="1" ht="11.25">
      <c r="A132" s="5230" t="s">
        <v>2246</v>
      </c>
      <c r="B132" s="5230" t="s">
        <v>16</v>
      </c>
      <c r="C132" s="5230" t="s">
        <v>2352</v>
      </c>
      <c r="D132" s="5230" t="s">
        <v>2353</v>
      </c>
      <c r="E132" s="5230" t="s">
        <v>2354</v>
      </c>
      <c r="F132" s="5230" t="s">
        <v>2355</v>
      </c>
      <c r="G132" s="5230" t="s">
        <v>22</v>
      </c>
      <c r="H132" s="5230" t="s">
        <v>22</v>
      </c>
      <c r="I132" s="5230" t="s">
        <v>853</v>
      </c>
    </row>
    <row customHeight="1" ht="11.25">
      <c r="A133" s="5230" t="s">
        <v>2246</v>
      </c>
      <c r="B133" s="5230" t="s">
        <v>16</v>
      </c>
      <c r="C133" s="5230" t="s">
        <v>2356</v>
      </c>
      <c r="D133" s="5230" t="s">
        <v>2357</v>
      </c>
      <c r="E133" s="5230" t="s">
        <v>2358</v>
      </c>
      <c r="F133" s="5230" t="s">
        <v>2258</v>
      </c>
      <c r="G133" s="5230" t="s">
        <v>22</v>
      </c>
      <c r="H133" s="5230" t="s">
        <v>22</v>
      </c>
      <c r="I133" s="5230" t="s">
        <v>853</v>
      </c>
    </row>
    <row customHeight="1" ht="11.25">
      <c r="A134" s="5230" t="s">
        <v>2246</v>
      </c>
      <c r="B134" s="5230" t="s">
        <v>16</v>
      </c>
      <c r="C134" s="5230" t="s">
        <v>2515</v>
      </c>
      <c r="D134" s="5230" t="s">
        <v>2516</v>
      </c>
      <c r="E134" s="5230" t="s">
        <v>2517</v>
      </c>
      <c r="F134" s="5230" t="s">
        <v>2355</v>
      </c>
      <c r="G134" s="5230" t="s">
        <v>2518</v>
      </c>
      <c r="H134" s="5230" t="s">
        <v>22</v>
      </c>
      <c r="I134" s="5230" t="s">
        <v>853</v>
      </c>
    </row>
    <row customHeight="1" ht="11.25">
      <c r="A135" s="5230" t="s">
        <v>2246</v>
      </c>
      <c r="B135" s="5230" t="s">
        <v>16</v>
      </c>
      <c r="C135" s="5230" t="s">
        <v>2362</v>
      </c>
      <c r="D135" s="5230" t="s">
        <v>2363</v>
      </c>
      <c r="E135" s="5230" t="s">
        <v>2364</v>
      </c>
      <c r="F135" s="5230" t="s">
        <v>2258</v>
      </c>
      <c r="G135" s="5230" t="s">
        <v>22</v>
      </c>
      <c r="H135" s="5230" t="s">
        <v>22</v>
      </c>
      <c r="I135" s="5230" t="s">
        <v>853</v>
      </c>
    </row>
    <row customHeight="1" ht="11.25">
      <c r="A136" s="5230" t="s">
        <v>2246</v>
      </c>
      <c r="B136" s="5230" t="s">
        <v>16</v>
      </c>
      <c r="C136" s="5230" t="s">
        <v>2368</v>
      </c>
      <c r="D136" s="5230" t="s">
        <v>2369</v>
      </c>
      <c r="E136" s="5230" t="s">
        <v>2370</v>
      </c>
      <c r="F136" s="5230" t="s">
        <v>2339</v>
      </c>
      <c r="G136" s="5230" t="s">
        <v>22</v>
      </c>
      <c r="H136" s="5230" t="s">
        <v>22</v>
      </c>
      <c r="I136" s="5230" t="s">
        <v>853</v>
      </c>
    </row>
    <row customHeight="1" ht="11.25">
      <c r="A137" s="5230" t="s">
        <v>2246</v>
      </c>
      <c r="B137" s="5230" t="s">
        <v>16</v>
      </c>
      <c r="C137" s="5230" t="s">
        <v>2371</v>
      </c>
      <c r="D137" s="5230" t="s">
        <v>2372</v>
      </c>
      <c r="E137" s="5230" t="s">
        <v>2373</v>
      </c>
      <c r="F137" s="5230" t="s">
        <v>2339</v>
      </c>
      <c r="G137" s="5230" t="s">
        <v>2374</v>
      </c>
      <c r="H137" s="5230" t="s">
        <v>22</v>
      </c>
      <c r="I137" s="5230" t="s">
        <v>853</v>
      </c>
    </row>
    <row customHeight="1" ht="11.25">
      <c r="A138" s="5230" t="s">
        <v>2246</v>
      </c>
      <c r="B138" s="5230" t="s">
        <v>16</v>
      </c>
      <c r="C138" s="5230" t="s">
        <v>2519</v>
      </c>
      <c r="D138" s="5230" t="s">
        <v>2520</v>
      </c>
      <c r="E138" s="5230" t="s">
        <v>2521</v>
      </c>
      <c r="F138" s="5230" t="s">
        <v>2406</v>
      </c>
      <c r="G138" s="5230" t="s">
        <v>2522</v>
      </c>
      <c r="H138" s="5230" t="s">
        <v>22</v>
      </c>
      <c r="I138" s="5230" t="s">
        <v>853</v>
      </c>
    </row>
    <row customHeight="1" ht="11.25">
      <c r="A139" s="5230" t="s">
        <v>2246</v>
      </c>
      <c r="B139" s="5230" t="s">
        <v>16</v>
      </c>
      <c r="C139" s="5230" t="s">
        <v>2523</v>
      </c>
      <c r="D139" s="5230" t="s">
        <v>2524</v>
      </c>
      <c r="E139" s="5230" t="s">
        <v>2525</v>
      </c>
      <c r="F139" s="5230" t="s">
        <v>2324</v>
      </c>
      <c r="G139" s="5230" t="s">
        <v>22</v>
      </c>
      <c r="H139" s="5230" t="s">
        <v>22</v>
      </c>
      <c r="I139" s="5230" t="s">
        <v>853</v>
      </c>
    </row>
    <row customHeight="1" ht="11.25">
      <c r="A140" s="5230" t="s">
        <v>2246</v>
      </c>
      <c r="B140" s="5230" t="s">
        <v>16</v>
      </c>
      <c r="C140" s="5230" t="s">
        <v>2382</v>
      </c>
      <c r="D140" s="5230" t="s">
        <v>2383</v>
      </c>
      <c r="E140" s="5230" t="s">
        <v>2384</v>
      </c>
      <c r="F140" s="5230" t="s">
        <v>2258</v>
      </c>
      <c r="G140" s="5230" t="s">
        <v>22</v>
      </c>
      <c r="H140" s="5230" t="s">
        <v>22</v>
      </c>
      <c r="I140" s="5230" t="s">
        <v>853</v>
      </c>
    </row>
    <row customHeight="1" ht="11.25">
      <c r="A141" s="5230" t="s">
        <v>2246</v>
      </c>
      <c r="B141" s="5230" t="s">
        <v>16</v>
      </c>
      <c r="C141" s="5230" t="s">
        <v>2388</v>
      </c>
      <c r="D141" s="5230" t="s">
        <v>2389</v>
      </c>
      <c r="E141" s="5230" t="s">
        <v>2390</v>
      </c>
      <c r="F141" s="5230" t="s">
        <v>2391</v>
      </c>
      <c r="G141" s="5230" t="s">
        <v>22</v>
      </c>
      <c r="H141" s="5230" t="s">
        <v>22</v>
      </c>
      <c r="I141" s="5230" t="s">
        <v>853</v>
      </c>
    </row>
    <row customHeight="1" ht="11.25">
      <c r="A142" s="5230" t="s">
        <v>2246</v>
      </c>
      <c r="B142" s="5230" t="s">
        <v>16</v>
      </c>
      <c r="C142" s="5230" t="s">
        <v>2396</v>
      </c>
      <c r="D142" s="5230" t="s">
        <v>2397</v>
      </c>
      <c r="E142" s="5230" t="s">
        <v>2398</v>
      </c>
      <c r="F142" s="5230" t="s">
        <v>2339</v>
      </c>
      <c r="G142" s="5230" t="s">
        <v>2399</v>
      </c>
      <c r="H142" s="5230" t="s">
        <v>22</v>
      </c>
      <c r="I142" s="5230" t="s">
        <v>853</v>
      </c>
    </row>
    <row customHeight="1" ht="11.25">
      <c r="A143" s="5230" t="s">
        <v>2246</v>
      </c>
      <c r="B143" s="5230" t="s">
        <v>16</v>
      </c>
      <c r="C143" s="5230" t="s">
        <v>2400</v>
      </c>
      <c r="D143" s="5230" t="s">
        <v>2401</v>
      </c>
      <c r="E143" s="5230" t="s">
        <v>2402</v>
      </c>
      <c r="F143" s="5230" t="s">
        <v>2258</v>
      </c>
      <c r="G143" s="5230" t="s">
        <v>22</v>
      </c>
      <c r="H143" s="5230" t="s">
        <v>22</v>
      </c>
      <c r="I143" s="5230" t="s">
        <v>853</v>
      </c>
    </row>
    <row customHeight="1" ht="11.25">
      <c r="A144" s="5230" t="s">
        <v>2246</v>
      </c>
      <c r="B144" s="5230" t="s">
        <v>16</v>
      </c>
      <c r="C144" s="5230" t="s">
        <v>2526</v>
      </c>
      <c r="D144" s="5230" t="s">
        <v>2527</v>
      </c>
      <c r="E144" s="5230" t="s">
        <v>2528</v>
      </c>
      <c r="F144" s="5230" t="s">
        <v>2262</v>
      </c>
      <c r="G144" s="5230" t="s">
        <v>2529</v>
      </c>
      <c r="H144" s="5230" t="s">
        <v>22</v>
      </c>
      <c r="I144" s="5230" t="s">
        <v>853</v>
      </c>
    </row>
    <row customHeight="1" ht="11.25">
      <c r="A145" s="5230" t="s">
        <v>2246</v>
      </c>
      <c r="B145" s="5230" t="s">
        <v>16</v>
      </c>
      <c r="C145" s="5230" t="s">
        <v>2408</v>
      </c>
      <c r="D145" s="5230" t="s">
        <v>2409</v>
      </c>
      <c r="E145" s="5230" t="s">
        <v>2410</v>
      </c>
      <c r="F145" s="5230" t="s">
        <v>2411</v>
      </c>
      <c r="G145" s="5230" t="s">
        <v>2412</v>
      </c>
      <c r="H145" s="5230" t="s">
        <v>22</v>
      </c>
      <c r="I145" s="5230" t="s">
        <v>853</v>
      </c>
    </row>
    <row customHeight="1" ht="11.25">
      <c r="A146" s="5230" t="s">
        <v>2246</v>
      </c>
      <c r="B146" s="5230" t="s">
        <v>16</v>
      </c>
      <c r="C146" s="5230" t="s">
        <v>2530</v>
      </c>
      <c r="D146" s="5230" t="s">
        <v>2531</v>
      </c>
      <c r="E146" s="5230" t="s">
        <v>2532</v>
      </c>
      <c r="F146" s="5230" t="s">
        <v>2533</v>
      </c>
      <c r="G146" s="5230" t="s">
        <v>2534</v>
      </c>
      <c r="H146" s="5230" t="s">
        <v>22</v>
      </c>
      <c r="I146" s="5230" t="s">
        <v>853</v>
      </c>
    </row>
    <row customHeight="1" ht="11.25">
      <c r="A147" s="5230" t="s">
        <v>2246</v>
      </c>
      <c r="B147" s="5230" t="s">
        <v>16</v>
      </c>
      <c r="C147" s="5230" t="s">
        <v>2413</v>
      </c>
      <c r="D147" s="5230" t="s">
        <v>2414</v>
      </c>
      <c r="E147" s="5230" t="s">
        <v>2415</v>
      </c>
      <c r="F147" s="5230" t="s">
        <v>2416</v>
      </c>
      <c r="G147" s="5230" t="s">
        <v>22</v>
      </c>
      <c r="H147" s="5230" t="s">
        <v>22</v>
      </c>
      <c r="I147" s="5230" t="s">
        <v>853</v>
      </c>
    </row>
    <row customHeight="1" ht="11.25">
      <c r="A148" s="5230" t="s">
        <v>2246</v>
      </c>
      <c r="B148" s="5230" t="s">
        <v>16</v>
      </c>
      <c r="C148" s="5230" t="s">
        <v>2535</v>
      </c>
      <c r="D148" s="5230" t="s">
        <v>2536</v>
      </c>
      <c r="E148" s="5230" t="s">
        <v>2537</v>
      </c>
      <c r="F148" s="5230" t="s">
        <v>2538</v>
      </c>
      <c r="G148" s="5230" t="s">
        <v>22</v>
      </c>
      <c r="H148" s="5230" t="s">
        <v>22</v>
      </c>
      <c r="I148" s="5230" t="s">
        <v>853</v>
      </c>
    </row>
    <row customHeight="1" ht="11.25">
      <c r="A149" s="5230" t="s">
        <v>2246</v>
      </c>
      <c r="B149" s="5230" t="s">
        <v>16</v>
      </c>
      <c r="C149" s="5230" t="s">
        <v>2539</v>
      </c>
      <c r="D149" s="5230" t="s">
        <v>2540</v>
      </c>
      <c r="E149" s="5230" t="s">
        <v>2541</v>
      </c>
      <c r="F149" s="5230" t="s">
        <v>2538</v>
      </c>
      <c r="G149" s="5230" t="s">
        <v>22</v>
      </c>
      <c r="H149" s="5230" t="s">
        <v>22</v>
      </c>
      <c r="I149" s="5230" t="s">
        <v>853</v>
      </c>
    </row>
    <row customHeight="1" ht="11.25">
      <c r="A150" s="5230" t="s">
        <v>2246</v>
      </c>
      <c r="B150" s="5230" t="s">
        <v>16</v>
      </c>
      <c r="C150" s="5230" t="s">
        <v>2542</v>
      </c>
      <c r="D150" s="5230" t="s">
        <v>2543</v>
      </c>
      <c r="E150" s="5230" t="s">
        <v>2544</v>
      </c>
      <c r="F150" s="5230" t="s">
        <v>2533</v>
      </c>
      <c r="G150" s="5230" t="s">
        <v>2545</v>
      </c>
      <c r="H150" s="5230" t="s">
        <v>22</v>
      </c>
      <c r="I150" s="5230" t="s">
        <v>853</v>
      </c>
    </row>
    <row customHeight="1" ht="11.25">
      <c r="A151" s="5230" t="s">
        <v>2246</v>
      </c>
      <c r="B151" s="5230" t="s">
        <v>16</v>
      </c>
      <c r="C151" s="5230" t="s">
        <v>2423</v>
      </c>
      <c r="D151" s="5230" t="s">
        <v>2424</v>
      </c>
      <c r="E151" s="5230" t="s">
        <v>2425</v>
      </c>
      <c r="F151" s="5230" t="s">
        <v>2426</v>
      </c>
      <c r="G151" s="5230" t="s">
        <v>2427</v>
      </c>
      <c r="H151" s="5230" t="s">
        <v>22</v>
      </c>
      <c r="I151" s="5230" t="s">
        <v>853</v>
      </c>
    </row>
    <row customHeight="1" ht="11.25">
      <c r="A152" s="5230" t="s">
        <v>2246</v>
      </c>
      <c r="B152" s="5230" t="s">
        <v>16</v>
      </c>
      <c r="C152" s="5230" t="s">
        <v>2546</v>
      </c>
      <c r="D152" s="5230" t="s">
        <v>2547</v>
      </c>
      <c r="E152" s="5230" t="s">
        <v>2548</v>
      </c>
      <c r="F152" s="5230" t="s">
        <v>2406</v>
      </c>
      <c r="G152" s="5230" t="s">
        <v>22</v>
      </c>
      <c r="H152" s="5230" t="s">
        <v>22</v>
      </c>
      <c r="I152" s="5230" t="s">
        <v>853</v>
      </c>
    </row>
    <row customHeight="1" ht="11.25">
      <c r="A153" s="5230" t="s">
        <v>2246</v>
      </c>
      <c r="B153" s="5230" t="s">
        <v>16</v>
      </c>
      <c r="C153" s="5230" t="s">
        <v>2549</v>
      </c>
      <c r="D153" s="5230" t="s">
        <v>2550</v>
      </c>
      <c r="E153" s="5230" t="s">
        <v>2551</v>
      </c>
      <c r="F153" s="5230" t="s">
        <v>2449</v>
      </c>
      <c r="G153" s="5230" t="s">
        <v>2552</v>
      </c>
      <c r="H153" s="5230" t="s">
        <v>22</v>
      </c>
      <c r="I153" s="5230" t="s">
        <v>853</v>
      </c>
    </row>
    <row customHeight="1" ht="11.25">
      <c r="A154" s="5230" t="s">
        <v>2246</v>
      </c>
      <c r="B154" s="5230" t="s">
        <v>16</v>
      </c>
      <c r="C154" s="5230" t="s">
        <v>2434</v>
      </c>
      <c r="D154" s="5230" t="s">
        <v>2435</v>
      </c>
      <c r="E154" s="5230" t="s">
        <v>2436</v>
      </c>
      <c r="F154" s="5230" t="s">
        <v>2355</v>
      </c>
      <c r="G154" s="5230" t="s">
        <v>2437</v>
      </c>
      <c r="H154" s="5230" t="s">
        <v>22</v>
      </c>
      <c r="I154" s="5230" t="s">
        <v>853</v>
      </c>
    </row>
    <row customHeight="1" ht="11.25">
      <c r="A155" s="5230" t="s">
        <v>2246</v>
      </c>
      <c r="B155" s="5230" t="s">
        <v>16</v>
      </c>
      <c r="C155" s="5230" t="s">
        <v>2553</v>
      </c>
      <c r="D155" s="5230" t="s">
        <v>2554</v>
      </c>
      <c r="E155" s="5230" t="s">
        <v>2555</v>
      </c>
      <c r="F155" s="5230" t="s">
        <v>2258</v>
      </c>
      <c r="G155" s="5230" t="s">
        <v>22</v>
      </c>
      <c r="H155" s="5230" t="s">
        <v>22</v>
      </c>
      <c r="I155" s="5230" t="s">
        <v>853</v>
      </c>
    </row>
    <row customHeight="1" ht="11.25">
      <c r="A156" s="5230" t="s">
        <v>2246</v>
      </c>
      <c r="B156" s="5230" t="s">
        <v>16</v>
      </c>
      <c r="C156" s="5230" t="s">
        <v>2456</v>
      </c>
      <c r="D156" s="5230" t="s">
        <v>2457</v>
      </c>
      <c r="E156" s="5230" t="s">
        <v>2458</v>
      </c>
      <c r="F156" s="5230" t="s">
        <v>2459</v>
      </c>
      <c r="G156" s="5230" t="s">
        <v>2460</v>
      </c>
      <c r="H156" s="5230" t="s">
        <v>22</v>
      </c>
      <c r="I156" s="5230" t="s">
        <v>853</v>
      </c>
    </row>
    <row customHeight="1" ht="11.25">
      <c r="A157" s="5230" t="s">
        <v>2246</v>
      </c>
      <c r="B157" s="5230" t="s">
        <v>16</v>
      </c>
      <c r="C157" s="5230" t="s">
        <v>2461</v>
      </c>
      <c r="D157" s="5230" t="s">
        <v>2462</v>
      </c>
      <c r="E157" s="5230" t="s">
        <v>2410</v>
      </c>
      <c r="F157" s="5230" t="s">
        <v>2463</v>
      </c>
      <c r="G157" s="5230" t="s">
        <v>22</v>
      </c>
      <c r="H157" s="5230" t="s">
        <v>22</v>
      </c>
      <c r="I157" s="5230" t="s">
        <v>853</v>
      </c>
    </row>
    <row customHeight="1" ht="11.25">
      <c r="A158" s="5230" t="s">
        <v>2246</v>
      </c>
      <c r="B158" s="5230" t="s">
        <v>16</v>
      </c>
      <c r="C158" s="5230" t="s">
        <v>2467</v>
      </c>
      <c r="D158" s="5230" t="s">
        <v>2468</v>
      </c>
      <c r="E158" s="5230" t="s">
        <v>2458</v>
      </c>
      <c r="F158" s="5230" t="s">
        <v>2469</v>
      </c>
      <c r="G158" s="5230" t="s">
        <v>2470</v>
      </c>
      <c r="H158" s="5230" t="s">
        <v>22</v>
      </c>
      <c r="I158" s="5230" t="s">
        <v>853</v>
      </c>
    </row>
    <row customHeight="1" ht="11.25">
      <c r="A159" s="5230" t="s">
        <v>2246</v>
      </c>
      <c r="B159" s="5230" t="s">
        <v>16</v>
      </c>
      <c r="C159" s="5230" t="s">
        <v>2471</v>
      </c>
      <c r="D159" s="5230" t="s">
        <v>2472</v>
      </c>
      <c r="E159" s="5230" t="s">
        <v>2473</v>
      </c>
      <c r="F159" s="5230" t="s">
        <v>2474</v>
      </c>
      <c r="G159" s="5230" t="s">
        <v>22</v>
      </c>
      <c r="H159" s="5230" t="s">
        <v>22</v>
      </c>
      <c r="I159" s="5230" t="s">
        <v>853</v>
      </c>
    </row>
    <row customHeight="1" ht="11.25">
      <c r="A160" s="5230" t="s">
        <v>2246</v>
      </c>
      <c r="B160" s="5230" t="s">
        <v>16</v>
      </c>
      <c r="C160" s="5230" t="s">
        <v>2480</v>
      </c>
      <c r="D160" s="5230" t="s">
        <v>2481</v>
      </c>
      <c r="E160" s="5230" t="s">
        <v>2482</v>
      </c>
      <c r="F160" s="5230" t="s">
        <v>2478</v>
      </c>
      <c r="G160" s="5230" t="s">
        <v>22</v>
      </c>
      <c r="H160" s="5230" t="s">
        <v>22</v>
      </c>
      <c r="I160" s="5230" t="s">
        <v>853</v>
      </c>
    </row>
    <row customHeight="1" ht="11.25">
      <c r="A161" s="5230" t="s">
        <v>2246</v>
      </c>
      <c r="B161" s="5230" t="s">
        <v>16</v>
      </c>
      <c r="C161" s="5230" t="s">
        <v>2486</v>
      </c>
      <c r="D161" s="5230" t="s">
        <v>2487</v>
      </c>
      <c r="E161" s="5230" t="s">
        <v>2488</v>
      </c>
      <c r="F161" s="5230" t="s">
        <v>2416</v>
      </c>
      <c r="G161" s="5230" t="s">
        <v>22</v>
      </c>
      <c r="H161" s="5230" t="s">
        <v>22</v>
      </c>
      <c r="I161" s="5230" t="s">
        <v>853</v>
      </c>
    </row>
    <row customHeight="1" ht="11.25">
      <c r="A162" s="5230" t="s">
        <v>2246</v>
      </c>
      <c r="B162" s="5230" t="s">
        <v>16</v>
      </c>
      <c r="C162" s="5230" t="s">
        <v>2556</v>
      </c>
      <c r="D162" s="5230" t="s">
        <v>2557</v>
      </c>
      <c r="E162" s="5230" t="s">
        <v>2558</v>
      </c>
      <c r="F162" s="5230" t="s">
        <v>2474</v>
      </c>
      <c r="G162" s="5230" t="s">
        <v>2559</v>
      </c>
      <c r="H162" s="5230" t="s">
        <v>22</v>
      </c>
      <c r="I162" s="5230" t="s">
        <v>906</v>
      </c>
    </row>
    <row customHeight="1" ht="11.25">
      <c r="A163" s="5230" t="s">
        <v>2246</v>
      </c>
      <c r="B163" s="5230" t="s">
        <v>16</v>
      </c>
      <c r="C163" s="5230" t="s">
        <v>2252</v>
      </c>
      <c r="D163" s="5230" t="s">
        <v>2248</v>
      </c>
      <c r="E163" s="5230" t="s">
        <v>2249</v>
      </c>
      <c r="F163" s="5230" t="s">
        <v>2253</v>
      </c>
      <c r="G163" s="5230" t="s">
        <v>2254</v>
      </c>
      <c r="H163" s="5230" t="s">
        <v>22</v>
      </c>
      <c r="I163" s="5230" t="s">
        <v>906</v>
      </c>
    </row>
    <row customHeight="1" ht="11.25">
      <c r="A164" s="5230" t="s">
        <v>2246</v>
      </c>
      <c r="B164" s="5230" t="s">
        <v>16</v>
      </c>
      <c r="C164" s="5230" t="s">
        <v>2489</v>
      </c>
      <c r="D164" s="5230" t="s">
        <v>2490</v>
      </c>
      <c r="E164" s="5230" t="s">
        <v>2491</v>
      </c>
      <c r="F164" s="5230" t="s">
        <v>2311</v>
      </c>
      <c r="G164" s="5230" t="s">
        <v>2492</v>
      </c>
      <c r="H164" s="5230" t="s">
        <v>22</v>
      </c>
      <c r="I164" s="5230" t="s">
        <v>906</v>
      </c>
    </row>
    <row customHeight="1" ht="11.25">
      <c r="A165" s="5230" t="s">
        <v>2246</v>
      </c>
      <c r="B165" s="5230" t="s">
        <v>16</v>
      </c>
      <c r="C165" s="5230" t="s">
        <v>2255</v>
      </c>
      <c r="D165" s="5230" t="s">
        <v>2256</v>
      </c>
      <c r="E165" s="5230" t="s">
        <v>2257</v>
      </c>
      <c r="F165" s="5230" t="s">
        <v>2258</v>
      </c>
      <c r="G165" s="5230" t="s">
        <v>22</v>
      </c>
      <c r="H165" s="5230" t="s">
        <v>22</v>
      </c>
      <c r="I165" s="5230" t="s">
        <v>906</v>
      </c>
    </row>
    <row customHeight="1" ht="11.25">
      <c r="A166" s="5230" t="s">
        <v>2246</v>
      </c>
      <c r="B166" s="5230" t="s">
        <v>16</v>
      </c>
      <c r="C166" s="5230" t="s">
        <v>2493</v>
      </c>
      <c r="D166" s="5230" t="s">
        <v>2494</v>
      </c>
      <c r="E166" s="5230" t="s">
        <v>2495</v>
      </c>
      <c r="F166" s="5230" t="s">
        <v>2258</v>
      </c>
      <c r="G166" s="5230" t="s">
        <v>2496</v>
      </c>
      <c r="H166" s="5230" t="s">
        <v>22</v>
      </c>
      <c r="I166" s="5230" t="s">
        <v>906</v>
      </c>
    </row>
    <row customHeight="1" ht="11.25">
      <c r="A167" s="5230" t="s">
        <v>2246</v>
      </c>
      <c r="B167" s="5230" t="s">
        <v>16</v>
      </c>
      <c r="C167" s="5230" t="s">
        <v>2268</v>
      </c>
      <c r="D167" s="5230" t="s">
        <v>2269</v>
      </c>
      <c r="E167" s="5230" t="s">
        <v>2270</v>
      </c>
      <c r="F167" s="5230" t="s">
        <v>2267</v>
      </c>
      <c r="G167" s="5230" t="s">
        <v>2271</v>
      </c>
      <c r="H167" s="5230" t="s">
        <v>22</v>
      </c>
      <c r="I167" s="5230" t="s">
        <v>906</v>
      </c>
    </row>
    <row customHeight="1" ht="11.25">
      <c r="A168" s="5230" t="s">
        <v>2246</v>
      </c>
      <c r="B168" s="5230" t="s">
        <v>16</v>
      </c>
      <c r="C168" s="5230" t="s">
        <v>2497</v>
      </c>
      <c r="D168" s="5230" t="s">
        <v>2498</v>
      </c>
      <c r="E168" s="5230" t="s">
        <v>2499</v>
      </c>
      <c r="F168" s="5230" t="s">
        <v>2275</v>
      </c>
      <c r="G168" s="5230" t="s">
        <v>2500</v>
      </c>
      <c r="H168" s="5230" t="s">
        <v>22</v>
      </c>
      <c r="I168" s="5230" t="s">
        <v>906</v>
      </c>
    </row>
    <row customHeight="1" ht="11.25">
      <c r="A169" s="5230" t="s">
        <v>2246</v>
      </c>
      <c r="B169" s="5230" t="s">
        <v>16</v>
      </c>
      <c r="C169" s="5230" t="s">
        <v>2279</v>
      </c>
      <c r="D169" s="5230" t="s">
        <v>2280</v>
      </c>
      <c r="E169" s="5230" t="s">
        <v>2281</v>
      </c>
      <c r="F169" s="5230" t="s">
        <v>2262</v>
      </c>
      <c r="G169" s="5230" t="s">
        <v>2282</v>
      </c>
      <c r="H169" s="5230" t="s">
        <v>22</v>
      </c>
      <c r="I169" s="5230" t="s">
        <v>906</v>
      </c>
    </row>
    <row customHeight="1" ht="11.25">
      <c r="A170" s="5230" t="s">
        <v>2246</v>
      </c>
      <c r="B170" s="5230" t="s">
        <v>16</v>
      </c>
      <c r="C170" s="5230" t="s">
        <v>2290</v>
      </c>
      <c r="D170" s="5230" t="s">
        <v>2291</v>
      </c>
      <c r="E170" s="5230" t="s">
        <v>2292</v>
      </c>
      <c r="F170" s="5230" t="s">
        <v>2293</v>
      </c>
      <c r="G170" s="5230" t="s">
        <v>2294</v>
      </c>
      <c r="H170" s="5230" t="s">
        <v>22</v>
      </c>
      <c r="I170" s="5230" t="s">
        <v>906</v>
      </c>
    </row>
    <row customHeight="1" ht="11.25">
      <c r="A171" s="5230" t="s">
        <v>2246</v>
      </c>
      <c r="B171" s="5230" t="s">
        <v>16</v>
      </c>
      <c r="C171" s="5230" t="s">
        <v>2501</v>
      </c>
      <c r="D171" s="5230" t="s">
        <v>2502</v>
      </c>
      <c r="E171" s="5230" t="s">
        <v>2302</v>
      </c>
      <c r="F171" s="5230" t="s">
        <v>2478</v>
      </c>
      <c r="G171" s="5230" t="s">
        <v>2503</v>
      </c>
      <c r="H171" s="5230" t="s">
        <v>22</v>
      </c>
      <c r="I171" s="5230" t="s">
        <v>906</v>
      </c>
    </row>
    <row customHeight="1" ht="11.25">
      <c r="A172" s="5230" t="s">
        <v>2246</v>
      </c>
      <c r="B172" s="5230" t="s">
        <v>16</v>
      </c>
      <c r="C172" s="5230" t="s">
        <v>2304</v>
      </c>
      <c r="D172" s="5230" t="s">
        <v>2305</v>
      </c>
      <c r="E172" s="5230" t="s">
        <v>2306</v>
      </c>
      <c r="F172" s="5230" t="s">
        <v>2262</v>
      </c>
      <c r="G172" s="5230" t="s">
        <v>2307</v>
      </c>
      <c r="H172" s="5230" t="s">
        <v>22</v>
      </c>
      <c r="I172" s="5230" t="s">
        <v>906</v>
      </c>
    </row>
    <row customHeight="1" ht="11.25">
      <c r="A173" s="5230" t="s">
        <v>2246</v>
      </c>
      <c r="B173" s="5230" t="s">
        <v>16</v>
      </c>
      <c r="C173" s="5230" t="s">
        <v>2504</v>
      </c>
      <c r="D173" s="5230" t="s">
        <v>2505</v>
      </c>
      <c r="E173" s="5230" t="s">
        <v>2506</v>
      </c>
      <c r="F173" s="5230" t="s">
        <v>2339</v>
      </c>
      <c r="G173" s="5230" t="s">
        <v>2507</v>
      </c>
      <c r="H173" s="5230" t="s">
        <v>22</v>
      </c>
      <c r="I173" s="5230" t="s">
        <v>906</v>
      </c>
    </row>
    <row customHeight="1" ht="11.25">
      <c r="A174" s="5230" t="s">
        <v>2246</v>
      </c>
      <c r="B174" s="5230" t="s">
        <v>16</v>
      </c>
      <c r="C174" s="5230" t="s">
        <v>2315</v>
      </c>
      <c r="D174" s="5230" t="s">
        <v>2316</v>
      </c>
      <c r="E174" s="5230" t="s">
        <v>2317</v>
      </c>
      <c r="F174" s="5230" t="s">
        <v>2262</v>
      </c>
      <c r="G174" s="5230" t="s">
        <v>2318</v>
      </c>
      <c r="H174" s="5230" t="s">
        <v>22</v>
      </c>
      <c r="I174" s="5230" t="s">
        <v>906</v>
      </c>
    </row>
    <row customHeight="1" ht="11.25">
      <c r="A175" s="5230" t="s">
        <v>2246</v>
      </c>
      <c r="B175" s="5230" t="s">
        <v>16</v>
      </c>
      <c r="C175" s="5230" t="s">
        <v>22</v>
      </c>
      <c r="D175" s="5230" t="s">
        <v>2319</v>
      </c>
      <c r="E175" s="5230" t="s">
        <v>2320</v>
      </c>
      <c r="F175" s="5230" t="s">
        <v>2262</v>
      </c>
      <c r="G175" s="5230" t="s">
        <v>22</v>
      </c>
      <c r="H175" s="5230" t="s">
        <v>22</v>
      </c>
      <c r="I175" s="5230" t="s">
        <v>906</v>
      </c>
    </row>
    <row customHeight="1" ht="11.25">
      <c r="A176" s="5230" t="s">
        <v>2246</v>
      </c>
      <c r="B176" s="5230" t="s">
        <v>16</v>
      </c>
      <c r="C176" s="5230" t="s">
        <v>2321</v>
      </c>
      <c r="D176" s="5230" t="s">
        <v>2322</v>
      </c>
      <c r="E176" s="5230" t="s">
        <v>2323</v>
      </c>
      <c r="F176" s="5230" t="s">
        <v>2324</v>
      </c>
      <c r="G176" s="5230" t="s">
        <v>22</v>
      </c>
      <c r="H176" s="5230" t="s">
        <v>22</v>
      </c>
      <c r="I176" s="5230" t="s">
        <v>906</v>
      </c>
    </row>
    <row customHeight="1" ht="11.25">
      <c r="A177" s="5230" t="s">
        <v>2246</v>
      </c>
      <c r="B177" s="5230" t="s">
        <v>16</v>
      </c>
      <c r="C177" s="5230" t="s">
        <v>2325</v>
      </c>
      <c r="D177" s="5230" t="s">
        <v>2326</v>
      </c>
      <c r="E177" s="5230" t="s">
        <v>2327</v>
      </c>
      <c r="F177" s="5230" t="s">
        <v>2258</v>
      </c>
      <c r="G177" s="5230" t="s">
        <v>22</v>
      </c>
      <c r="H177" s="5230" t="s">
        <v>22</v>
      </c>
      <c r="I177" s="5230" t="s">
        <v>906</v>
      </c>
    </row>
    <row customHeight="1" ht="11.25">
      <c r="A178" s="5230" t="s">
        <v>2246</v>
      </c>
      <c r="B178" s="5230" t="s">
        <v>16</v>
      </c>
      <c r="C178" s="5230" t="s">
        <v>2328</v>
      </c>
      <c r="D178" s="5230" t="s">
        <v>2329</v>
      </c>
      <c r="E178" s="5230" t="s">
        <v>2330</v>
      </c>
      <c r="F178" s="5230" t="s">
        <v>2324</v>
      </c>
      <c r="G178" s="5230" t="s">
        <v>2331</v>
      </c>
      <c r="H178" s="5230" t="s">
        <v>22</v>
      </c>
      <c r="I178" s="5230" t="s">
        <v>906</v>
      </c>
    </row>
    <row customHeight="1" ht="11.25">
      <c r="A179" s="5230" t="s">
        <v>2246</v>
      </c>
      <c r="B179" s="5230" t="s">
        <v>16</v>
      </c>
      <c r="C179" s="5230" t="s">
        <v>2332</v>
      </c>
      <c r="D179" s="5230" t="s">
        <v>2333</v>
      </c>
      <c r="E179" s="5230" t="s">
        <v>2334</v>
      </c>
      <c r="F179" s="5230" t="s">
        <v>2324</v>
      </c>
      <c r="G179" s="5230" t="s">
        <v>2335</v>
      </c>
      <c r="H179" s="5230" t="s">
        <v>22</v>
      </c>
      <c r="I179" s="5230" t="s">
        <v>906</v>
      </c>
    </row>
    <row customHeight="1" ht="11.25">
      <c r="A180" s="5230" t="s">
        <v>2246</v>
      </c>
      <c r="B180" s="5230" t="s">
        <v>16</v>
      </c>
      <c r="C180" s="5230" t="s">
        <v>2336</v>
      </c>
      <c r="D180" s="5230" t="s">
        <v>2337</v>
      </c>
      <c r="E180" s="5230" t="s">
        <v>2338</v>
      </c>
      <c r="F180" s="5230" t="s">
        <v>2339</v>
      </c>
      <c r="G180" s="5230" t="s">
        <v>2340</v>
      </c>
      <c r="H180" s="5230" t="s">
        <v>22</v>
      </c>
      <c r="I180" s="5230" t="s">
        <v>906</v>
      </c>
    </row>
    <row customHeight="1" ht="11.25">
      <c r="A181" s="5230" t="s">
        <v>2246</v>
      </c>
      <c r="B181" s="5230" t="s">
        <v>16</v>
      </c>
      <c r="C181" s="5230" t="s">
        <v>2341</v>
      </c>
      <c r="D181" s="5230" t="s">
        <v>2342</v>
      </c>
      <c r="E181" s="5230" t="s">
        <v>2343</v>
      </c>
      <c r="F181" s="5230" t="s">
        <v>2344</v>
      </c>
      <c r="G181" s="5230" t="s">
        <v>22</v>
      </c>
      <c r="H181" s="5230" t="s">
        <v>22</v>
      </c>
      <c r="I181" s="5230" t="s">
        <v>906</v>
      </c>
    </row>
    <row customHeight="1" ht="11.25">
      <c r="A182" s="5230" t="s">
        <v>2246</v>
      </c>
      <c r="B182" s="5230" t="s">
        <v>16</v>
      </c>
      <c r="C182" s="5230" t="s">
        <v>2511</v>
      </c>
      <c r="D182" s="5230" t="s">
        <v>2512</v>
      </c>
      <c r="E182" s="5230" t="s">
        <v>2513</v>
      </c>
      <c r="F182" s="5230" t="s">
        <v>2514</v>
      </c>
      <c r="G182" s="5230" t="s">
        <v>22</v>
      </c>
      <c r="H182" s="5230" t="s">
        <v>22</v>
      </c>
      <c r="I182" s="5230" t="s">
        <v>906</v>
      </c>
    </row>
    <row customHeight="1" ht="11.25">
      <c r="A183" s="5230" t="s">
        <v>2246</v>
      </c>
      <c r="B183" s="5230" t="s">
        <v>16</v>
      </c>
      <c r="C183" s="5230" t="s">
        <v>2352</v>
      </c>
      <c r="D183" s="5230" t="s">
        <v>2353</v>
      </c>
      <c r="E183" s="5230" t="s">
        <v>2354</v>
      </c>
      <c r="F183" s="5230" t="s">
        <v>2355</v>
      </c>
      <c r="G183" s="5230" t="s">
        <v>22</v>
      </c>
      <c r="H183" s="5230" t="s">
        <v>22</v>
      </c>
      <c r="I183" s="5230" t="s">
        <v>906</v>
      </c>
    </row>
    <row customHeight="1" ht="11.25">
      <c r="A184" s="5230" t="s">
        <v>2246</v>
      </c>
      <c r="B184" s="5230" t="s">
        <v>16</v>
      </c>
      <c r="C184" s="5230" t="s">
        <v>2356</v>
      </c>
      <c r="D184" s="5230" t="s">
        <v>2357</v>
      </c>
      <c r="E184" s="5230" t="s">
        <v>2358</v>
      </c>
      <c r="F184" s="5230" t="s">
        <v>2258</v>
      </c>
      <c r="G184" s="5230" t="s">
        <v>22</v>
      </c>
      <c r="H184" s="5230" t="s">
        <v>22</v>
      </c>
      <c r="I184" s="5230" t="s">
        <v>906</v>
      </c>
    </row>
    <row customHeight="1" ht="11.25">
      <c r="A185" s="5230" t="s">
        <v>2246</v>
      </c>
      <c r="B185" s="5230" t="s">
        <v>16</v>
      </c>
      <c r="C185" s="5230" t="s">
        <v>2515</v>
      </c>
      <c r="D185" s="5230" t="s">
        <v>2516</v>
      </c>
      <c r="E185" s="5230" t="s">
        <v>2517</v>
      </c>
      <c r="F185" s="5230" t="s">
        <v>2355</v>
      </c>
      <c r="G185" s="5230" t="s">
        <v>2518</v>
      </c>
      <c r="H185" s="5230" t="s">
        <v>22</v>
      </c>
      <c r="I185" s="5230" t="s">
        <v>906</v>
      </c>
    </row>
    <row customHeight="1" ht="11.25">
      <c r="A186" s="5230" t="s">
        <v>2246</v>
      </c>
      <c r="B186" s="5230" t="s">
        <v>16</v>
      </c>
      <c r="C186" s="5230" t="s">
        <v>2362</v>
      </c>
      <c r="D186" s="5230" t="s">
        <v>2363</v>
      </c>
      <c r="E186" s="5230" t="s">
        <v>2364</v>
      </c>
      <c r="F186" s="5230" t="s">
        <v>2258</v>
      </c>
      <c r="G186" s="5230" t="s">
        <v>22</v>
      </c>
      <c r="H186" s="5230" t="s">
        <v>22</v>
      </c>
      <c r="I186" s="5230" t="s">
        <v>906</v>
      </c>
    </row>
    <row customHeight="1" ht="11.25">
      <c r="A187" s="5230" t="s">
        <v>2246</v>
      </c>
      <c r="B187" s="5230" t="s">
        <v>16</v>
      </c>
      <c r="C187" s="5230" t="s">
        <v>2368</v>
      </c>
      <c r="D187" s="5230" t="s">
        <v>2369</v>
      </c>
      <c r="E187" s="5230" t="s">
        <v>2370</v>
      </c>
      <c r="F187" s="5230" t="s">
        <v>2339</v>
      </c>
      <c r="G187" s="5230" t="s">
        <v>22</v>
      </c>
      <c r="H187" s="5230" t="s">
        <v>22</v>
      </c>
      <c r="I187" s="5230" t="s">
        <v>906</v>
      </c>
    </row>
    <row customHeight="1" ht="11.25">
      <c r="A188" s="5230" t="s">
        <v>2246</v>
      </c>
      <c r="B188" s="5230" t="s">
        <v>16</v>
      </c>
      <c r="C188" s="5230" t="s">
        <v>2371</v>
      </c>
      <c r="D188" s="5230" t="s">
        <v>2372</v>
      </c>
      <c r="E188" s="5230" t="s">
        <v>2373</v>
      </c>
      <c r="F188" s="5230" t="s">
        <v>2339</v>
      </c>
      <c r="G188" s="5230" t="s">
        <v>2374</v>
      </c>
      <c r="H188" s="5230" t="s">
        <v>22</v>
      </c>
      <c r="I188" s="5230" t="s">
        <v>906</v>
      </c>
    </row>
    <row customHeight="1" ht="11.25">
      <c r="A189" s="5230" t="s">
        <v>2246</v>
      </c>
      <c r="B189" s="5230" t="s">
        <v>16</v>
      </c>
      <c r="C189" s="5230" t="s">
        <v>2519</v>
      </c>
      <c r="D189" s="5230" t="s">
        <v>2520</v>
      </c>
      <c r="E189" s="5230" t="s">
        <v>2521</v>
      </c>
      <c r="F189" s="5230" t="s">
        <v>2406</v>
      </c>
      <c r="G189" s="5230" t="s">
        <v>2522</v>
      </c>
      <c r="H189" s="5230" t="s">
        <v>22</v>
      </c>
      <c r="I189" s="5230" t="s">
        <v>906</v>
      </c>
    </row>
    <row customHeight="1" ht="11.25">
      <c r="A190" s="5230" t="s">
        <v>2246</v>
      </c>
      <c r="B190" s="5230" t="s">
        <v>16</v>
      </c>
      <c r="C190" s="5230" t="s">
        <v>2523</v>
      </c>
      <c r="D190" s="5230" t="s">
        <v>2524</v>
      </c>
      <c r="E190" s="5230" t="s">
        <v>2525</v>
      </c>
      <c r="F190" s="5230" t="s">
        <v>2324</v>
      </c>
      <c r="G190" s="5230" t="s">
        <v>22</v>
      </c>
      <c r="H190" s="5230" t="s">
        <v>22</v>
      </c>
      <c r="I190" s="5230" t="s">
        <v>906</v>
      </c>
    </row>
    <row customHeight="1" ht="11.25">
      <c r="A191" s="5230" t="s">
        <v>2246</v>
      </c>
      <c r="B191" s="5230" t="s">
        <v>16</v>
      </c>
      <c r="C191" s="5230" t="s">
        <v>2388</v>
      </c>
      <c r="D191" s="5230" t="s">
        <v>2389</v>
      </c>
      <c r="E191" s="5230" t="s">
        <v>2390</v>
      </c>
      <c r="F191" s="5230" t="s">
        <v>2391</v>
      </c>
      <c r="G191" s="5230" t="s">
        <v>22</v>
      </c>
      <c r="H191" s="5230" t="s">
        <v>22</v>
      </c>
      <c r="I191" s="5230" t="s">
        <v>906</v>
      </c>
    </row>
    <row customHeight="1" ht="11.25">
      <c r="A192" s="5230" t="s">
        <v>2246</v>
      </c>
      <c r="B192" s="5230" t="s">
        <v>16</v>
      </c>
      <c r="C192" s="5230" t="s">
        <v>2396</v>
      </c>
      <c r="D192" s="5230" t="s">
        <v>2397</v>
      </c>
      <c r="E192" s="5230" t="s">
        <v>2398</v>
      </c>
      <c r="F192" s="5230" t="s">
        <v>2339</v>
      </c>
      <c r="G192" s="5230" t="s">
        <v>2399</v>
      </c>
      <c r="H192" s="5230" t="s">
        <v>22</v>
      </c>
      <c r="I192" s="5230" t="s">
        <v>906</v>
      </c>
    </row>
    <row customHeight="1" ht="11.25">
      <c r="A193" s="5230" t="s">
        <v>2246</v>
      </c>
      <c r="B193" s="5230" t="s">
        <v>16</v>
      </c>
      <c r="C193" s="5230" t="s">
        <v>2400</v>
      </c>
      <c r="D193" s="5230" t="s">
        <v>2401</v>
      </c>
      <c r="E193" s="5230" t="s">
        <v>2402</v>
      </c>
      <c r="F193" s="5230" t="s">
        <v>2258</v>
      </c>
      <c r="G193" s="5230" t="s">
        <v>22</v>
      </c>
      <c r="H193" s="5230" t="s">
        <v>22</v>
      </c>
      <c r="I193" s="5230" t="s">
        <v>906</v>
      </c>
    </row>
    <row customHeight="1" ht="11.25">
      <c r="A194" s="5230" t="s">
        <v>2246</v>
      </c>
      <c r="B194" s="5230" t="s">
        <v>16</v>
      </c>
      <c r="C194" s="5230" t="s">
        <v>2526</v>
      </c>
      <c r="D194" s="5230" t="s">
        <v>2527</v>
      </c>
      <c r="E194" s="5230" t="s">
        <v>2528</v>
      </c>
      <c r="F194" s="5230" t="s">
        <v>2262</v>
      </c>
      <c r="G194" s="5230" t="s">
        <v>2529</v>
      </c>
      <c r="H194" s="5230" t="s">
        <v>22</v>
      </c>
      <c r="I194" s="5230" t="s">
        <v>906</v>
      </c>
    </row>
    <row customHeight="1" ht="11.25">
      <c r="A195" s="5230" t="s">
        <v>2246</v>
      </c>
      <c r="B195" s="5230" t="s">
        <v>16</v>
      </c>
      <c r="C195" s="5230" t="s">
        <v>2408</v>
      </c>
      <c r="D195" s="5230" t="s">
        <v>2409</v>
      </c>
      <c r="E195" s="5230" t="s">
        <v>2410</v>
      </c>
      <c r="F195" s="5230" t="s">
        <v>2411</v>
      </c>
      <c r="G195" s="5230" t="s">
        <v>2412</v>
      </c>
      <c r="H195" s="5230" t="s">
        <v>22</v>
      </c>
      <c r="I195" s="5230" t="s">
        <v>906</v>
      </c>
    </row>
    <row customHeight="1" ht="11.25">
      <c r="A196" s="5230" t="s">
        <v>2246</v>
      </c>
      <c r="B196" s="5230" t="s">
        <v>16</v>
      </c>
      <c r="C196" s="5230" t="s">
        <v>2413</v>
      </c>
      <c r="D196" s="5230" t="s">
        <v>2414</v>
      </c>
      <c r="E196" s="5230" t="s">
        <v>2415</v>
      </c>
      <c r="F196" s="5230" t="s">
        <v>2416</v>
      </c>
      <c r="G196" s="5230" t="s">
        <v>22</v>
      </c>
      <c r="H196" s="5230" t="s">
        <v>22</v>
      </c>
      <c r="I196" s="5230" t="s">
        <v>906</v>
      </c>
    </row>
    <row customHeight="1" ht="11.25">
      <c r="A197" s="5230" t="s">
        <v>2246</v>
      </c>
      <c r="B197" s="5230" t="s">
        <v>16</v>
      </c>
      <c r="C197" s="5230" t="s">
        <v>2535</v>
      </c>
      <c r="D197" s="5230" t="s">
        <v>2536</v>
      </c>
      <c r="E197" s="5230" t="s">
        <v>2537</v>
      </c>
      <c r="F197" s="5230" t="s">
        <v>2538</v>
      </c>
      <c r="G197" s="5230" t="s">
        <v>22</v>
      </c>
      <c r="H197" s="5230" t="s">
        <v>22</v>
      </c>
      <c r="I197" s="5230" t="s">
        <v>906</v>
      </c>
    </row>
    <row customHeight="1" ht="11.25">
      <c r="A198" s="5230" t="s">
        <v>2246</v>
      </c>
      <c r="B198" s="5230" t="s">
        <v>16</v>
      </c>
      <c r="C198" s="5230" t="s">
        <v>2539</v>
      </c>
      <c r="D198" s="5230" t="s">
        <v>2540</v>
      </c>
      <c r="E198" s="5230" t="s">
        <v>2541</v>
      </c>
      <c r="F198" s="5230" t="s">
        <v>2538</v>
      </c>
      <c r="G198" s="5230" t="s">
        <v>22</v>
      </c>
      <c r="H198" s="5230" t="s">
        <v>22</v>
      </c>
      <c r="I198" s="5230" t="s">
        <v>906</v>
      </c>
    </row>
    <row customHeight="1" ht="11.25">
      <c r="A199" s="5230" t="s">
        <v>2246</v>
      </c>
      <c r="B199" s="5230" t="s">
        <v>16</v>
      </c>
      <c r="C199" s="5230" t="s">
        <v>2542</v>
      </c>
      <c r="D199" s="5230" t="s">
        <v>2543</v>
      </c>
      <c r="E199" s="5230" t="s">
        <v>2544</v>
      </c>
      <c r="F199" s="5230" t="s">
        <v>2533</v>
      </c>
      <c r="G199" s="5230" t="s">
        <v>2545</v>
      </c>
      <c r="H199" s="5230" t="s">
        <v>22</v>
      </c>
      <c r="I199" s="5230" t="s">
        <v>906</v>
      </c>
    </row>
    <row customHeight="1" ht="11.25">
      <c r="A200" s="5230" t="s">
        <v>2246</v>
      </c>
      <c r="B200" s="5230" t="s">
        <v>16</v>
      </c>
      <c r="C200" s="5230" t="s">
        <v>2423</v>
      </c>
      <c r="D200" s="5230" t="s">
        <v>2424</v>
      </c>
      <c r="E200" s="5230" t="s">
        <v>2425</v>
      </c>
      <c r="F200" s="5230" t="s">
        <v>2426</v>
      </c>
      <c r="G200" s="5230" t="s">
        <v>2427</v>
      </c>
      <c r="H200" s="5230" t="s">
        <v>22</v>
      </c>
      <c r="I200" s="5230" t="s">
        <v>906</v>
      </c>
    </row>
    <row customHeight="1" ht="11.25">
      <c r="A201" s="5230" t="s">
        <v>2246</v>
      </c>
      <c r="B201" s="5230" t="s">
        <v>16</v>
      </c>
      <c r="C201" s="5230" t="s">
        <v>2546</v>
      </c>
      <c r="D201" s="5230" t="s">
        <v>2547</v>
      </c>
      <c r="E201" s="5230" t="s">
        <v>2548</v>
      </c>
      <c r="F201" s="5230" t="s">
        <v>2406</v>
      </c>
      <c r="G201" s="5230" t="s">
        <v>22</v>
      </c>
      <c r="H201" s="5230" t="s">
        <v>22</v>
      </c>
      <c r="I201" s="5230" t="s">
        <v>906</v>
      </c>
    </row>
    <row customHeight="1" ht="11.25">
      <c r="A202" s="5230" t="s">
        <v>2246</v>
      </c>
      <c r="B202" s="5230" t="s">
        <v>16</v>
      </c>
      <c r="C202" s="5230" t="s">
        <v>2549</v>
      </c>
      <c r="D202" s="5230" t="s">
        <v>2550</v>
      </c>
      <c r="E202" s="5230" t="s">
        <v>2551</v>
      </c>
      <c r="F202" s="5230" t="s">
        <v>2449</v>
      </c>
      <c r="G202" s="5230" t="s">
        <v>2552</v>
      </c>
      <c r="H202" s="5230" t="s">
        <v>22</v>
      </c>
      <c r="I202" s="5230" t="s">
        <v>906</v>
      </c>
    </row>
    <row customHeight="1" ht="11.25">
      <c r="A203" s="5230" t="s">
        <v>2246</v>
      </c>
      <c r="B203" s="5230" t="s">
        <v>16</v>
      </c>
      <c r="C203" s="5230" t="s">
        <v>2434</v>
      </c>
      <c r="D203" s="5230" t="s">
        <v>2435</v>
      </c>
      <c r="E203" s="5230" t="s">
        <v>2436</v>
      </c>
      <c r="F203" s="5230" t="s">
        <v>2355</v>
      </c>
      <c r="G203" s="5230" t="s">
        <v>2437</v>
      </c>
      <c r="H203" s="5230" t="s">
        <v>22</v>
      </c>
      <c r="I203" s="5230" t="s">
        <v>906</v>
      </c>
    </row>
    <row customHeight="1" ht="11.25">
      <c r="A204" s="5230" t="s">
        <v>2246</v>
      </c>
      <c r="B204" s="5230" t="s">
        <v>16</v>
      </c>
      <c r="C204" s="5230" t="s">
        <v>2553</v>
      </c>
      <c r="D204" s="5230" t="s">
        <v>2554</v>
      </c>
      <c r="E204" s="5230" t="s">
        <v>2555</v>
      </c>
      <c r="F204" s="5230" t="s">
        <v>2258</v>
      </c>
      <c r="G204" s="5230" t="s">
        <v>22</v>
      </c>
      <c r="H204" s="5230" t="s">
        <v>22</v>
      </c>
      <c r="I204" s="5230" t="s">
        <v>906</v>
      </c>
    </row>
    <row customHeight="1" ht="11.25">
      <c r="A205" s="5230" t="s">
        <v>2246</v>
      </c>
      <c r="B205" s="5230" t="s">
        <v>16</v>
      </c>
      <c r="C205" s="5230" t="s">
        <v>2560</v>
      </c>
      <c r="D205" s="5230" t="s">
        <v>2561</v>
      </c>
      <c r="E205" s="5230" t="s">
        <v>2562</v>
      </c>
      <c r="F205" s="5230" t="s">
        <v>2563</v>
      </c>
      <c r="G205" s="5230" t="s">
        <v>2564</v>
      </c>
      <c r="H205" s="5230" t="s">
        <v>22</v>
      </c>
      <c r="I205" s="5230" t="s">
        <v>906</v>
      </c>
    </row>
    <row customHeight="1" ht="11.25">
      <c r="A206" s="5230" t="s">
        <v>2246</v>
      </c>
      <c r="B206" s="5230" t="s">
        <v>16</v>
      </c>
      <c r="C206" s="5230" t="s">
        <v>2456</v>
      </c>
      <c r="D206" s="5230" t="s">
        <v>2457</v>
      </c>
      <c r="E206" s="5230" t="s">
        <v>2458</v>
      </c>
      <c r="F206" s="5230" t="s">
        <v>2459</v>
      </c>
      <c r="G206" s="5230" t="s">
        <v>2460</v>
      </c>
      <c r="H206" s="5230" t="s">
        <v>22</v>
      </c>
      <c r="I206" s="5230" t="s">
        <v>906</v>
      </c>
    </row>
    <row customHeight="1" ht="11.25">
      <c r="A207" s="5230" t="s">
        <v>2246</v>
      </c>
      <c r="B207" s="5230" t="s">
        <v>16</v>
      </c>
      <c r="C207" s="5230" t="s">
        <v>2467</v>
      </c>
      <c r="D207" s="5230" t="s">
        <v>2468</v>
      </c>
      <c r="E207" s="5230" t="s">
        <v>2458</v>
      </c>
      <c r="F207" s="5230" t="s">
        <v>2469</v>
      </c>
      <c r="G207" s="5230" t="s">
        <v>2470</v>
      </c>
      <c r="H207" s="5230" t="s">
        <v>22</v>
      </c>
      <c r="I207" s="5230" t="s">
        <v>906</v>
      </c>
    </row>
    <row customHeight="1" ht="11.25">
      <c r="A208" s="5230" t="s">
        <v>2246</v>
      </c>
      <c r="B208" s="5230" t="s">
        <v>16</v>
      </c>
      <c r="C208" s="5230" t="s">
        <v>2471</v>
      </c>
      <c r="D208" s="5230" t="s">
        <v>2472</v>
      </c>
      <c r="E208" s="5230" t="s">
        <v>2473</v>
      </c>
      <c r="F208" s="5230" t="s">
        <v>2474</v>
      </c>
      <c r="G208" s="5230" t="s">
        <v>22</v>
      </c>
      <c r="H208" s="5230" t="s">
        <v>22</v>
      </c>
      <c r="I208" s="5230" t="s">
        <v>906</v>
      </c>
    </row>
    <row customHeight="1" ht="11.25">
      <c r="A209" s="5230" t="s">
        <v>2246</v>
      </c>
      <c r="B209" s="5230" t="s">
        <v>16</v>
      </c>
      <c r="C209" s="5230" t="s">
        <v>2480</v>
      </c>
      <c r="D209" s="5230" t="s">
        <v>2481</v>
      </c>
      <c r="E209" s="5230" t="s">
        <v>2482</v>
      </c>
      <c r="F209" s="5230" t="s">
        <v>2478</v>
      </c>
      <c r="G209" s="5230" t="s">
        <v>22</v>
      </c>
      <c r="H209" s="5230" t="s">
        <v>22</v>
      </c>
      <c r="I209" s="5230" t="s">
        <v>906</v>
      </c>
    </row>
    <row customHeight="1" ht="11.25">
      <c r="A210" s="5230" t="s">
        <v>2246</v>
      </c>
      <c r="B210" s="5230" t="s">
        <v>16</v>
      </c>
      <c r="C210" s="5230" t="s">
        <v>2565</v>
      </c>
      <c r="D210" s="5230" t="s">
        <v>2566</v>
      </c>
      <c r="E210" s="5230" t="s">
        <v>2567</v>
      </c>
      <c r="F210" s="5230" t="s">
        <v>2568</v>
      </c>
      <c r="G210" s="5230" t="s">
        <v>22</v>
      </c>
      <c r="H210" s="5230" t="s">
        <v>22</v>
      </c>
      <c r="I210" s="5230" t="s">
        <v>906</v>
      </c>
    </row>
    <row customHeight="1" ht="11.25">
      <c r="A211" s="5230" t="s">
        <v>2246</v>
      </c>
      <c r="B211" s="5230" t="s">
        <v>16</v>
      </c>
      <c r="C211" s="5230" t="s">
        <v>2486</v>
      </c>
      <c r="D211" s="5230" t="s">
        <v>2487</v>
      </c>
      <c r="E211" s="5230" t="s">
        <v>2488</v>
      </c>
      <c r="F211" s="5230" t="s">
        <v>2416</v>
      </c>
      <c r="G211" s="5230" t="s">
        <v>22</v>
      </c>
      <c r="H211" s="5230" t="s">
        <v>22</v>
      </c>
      <c r="I211" s="5230" t="s">
        <v>906</v>
      </c>
    </row>
    <row customHeight="1" ht="11.25">
      <c r="A212" s="5230" t="s">
        <v>2246</v>
      </c>
      <c r="B212" s="5230" t="s">
        <v>16</v>
      </c>
      <c r="C212" s="5230" t="s">
        <v>2259</v>
      </c>
      <c r="D212" s="5230" t="s">
        <v>2260</v>
      </c>
      <c r="E212" s="5230" t="s">
        <v>2261</v>
      </c>
      <c r="F212" s="5230" t="s">
        <v>2262</v>
      </c>
      <c r="G212" s="5230" t="s">
        <v>2263</v>
      </c>
      <c r="H212" s="5230" t="s">
        <v>22</v>
      </c>
      <c r="I212" s="5230" t="s">
        <v>1618</v>
      </c>
    </row>
    <row customHeight="1" ht="11.25">
      <c r="A213" s="5230" t="s">
        <v>2246</v>
      </c>
      <c r="B213" s="5230" t="s">
        <v>16</v>
      </c>
      <c r="C213" s="5230" t="s">
        <v>22</v>
      </c>
      <c r="D213" s="5230" t="s">
        <v>2319</v>
      </c>
      <c r="E213" s="5230" t="s">
        <v>2320</v>
      </c>
      <c r="F213" s="5230" t="s">
        <v>2262</v>
      </c>
      <c r="G213" s="5230" t="s">
        <v>22</v>
      </c>
      <c r="H213" s="5230" t="s">
        <v>22</v>
      </c>
      <c r="I213" s="5230" t="s">
        <v>1618</v>
      </c>
    </row>
    <row customHeight="1" ht="11.25">
      <c r="A214" s="5230" t="s">
        <v>2246</v>
      </c>
      <c r="B214" s="5230" t="s">
        <v>16</v>
      </c>
      <c r="C214" s="5230" t="s">
        <v>2569</v>
      </c>
      <c r="D214" s="5230" t="s">
        <v>2570</v>
      </c>
      <c r="E214" s="5230" t="s">
        <v>2571</v>
      </c>
      <c r="F214" s="5230" t="s">
        <v>2275</v>
      </c>
      <c r="G214" s="5230" t="s">
        <v>22</v>
      </c>
      <c r="H214" s="5230" t="s">
        <v>22</v>
      </c>
      <c r="I214" s="5230" t="s">
        <v>1618</v>
      </c>
    </row>
    <row customHeight="1" ht="11.25">
      <c r="A215" s="5230" t="s">
        <v>2246</v>
      </c>
      <c r="B215" s="5230" t="s">
        <v>16</v>
      </c>
      <c r="C215" s="5230" t="s">
        <v>2345</v>
      </c>
      <c r="D215" s="5230" t="s">
        <v>2346</v>
      </c>
      <c r="E215" s="5230" t="s">
        <v>2347</v>
      </c>
      <c r="F215" s="5230" t="s">
        <v>2293</v>
      </c>
      <c r="G215" s="5230" t="s">
        <v>22</v>
      </c>
      <c r="H215" s="5230" t="s">
        <v>22</v>
      </c>
      <c r="I215" s="5230" t="s">
        <v>1618</v>
      </c>
    </row>
    <row customHeight="1" ht="11.25">
      <c r="A216" s="5230" t="s">
        <v>2246</v>
      </c>
      <c r="B216" s="5230" t="s">
        <v>16</v>
      </c>
      <c r="C216" s="5230" t="s">
        <v>2403</v>
      </c>
      <c r="D216" s="5230" t="s">
        <v>2404</v>
      </c>
      <c r="E216" s="5230" t="s">
        <v>2405</v>
      </c>
      <c r="F216" s="5230" t="s">
        <v>2406</v>
      </c>
      <c r="G216" s="5230" t="s">
        <v>2407</v>
      </c>
      <c r="H216" s="5230" t="s">
        <v>22</v>
      </c>
      <c r="I216" s="5230" t="s">
        <v>1618</v>
      </c>
    </row>
    <row customHeight="1" ht="11.25">
      <c r="A217" s="5230" t="s">
        <v>2246</v>
      </c>
      <c r="B217" s="5230" t="s">
        <v>16</v>
      </c>
      <c r="C217" s="5230" t="s">
        <v>2572</v>
      </c>
      <c r="D217" s="5230" t="s">
        <v>2573</v>
      </c>
      <c r="E217" s="5230" t="s">
        <v>2574</v>
      </c>
      <c r="F217" s="5230" t="s">
        <v>2478</v>
      </c>
      <c r="G217" s="5230" t="s">
        <v>22</v>
      </c>
      <c r="H217" s="5230" t="s">
        <v>22</v>
      </c>
      <c r="I217" s="5230" t="s">
        <v>1618</v>
      </c>
    </row>
    <row customHeight="1" ht="11.25">
      <c r="A218" s="5230" t="s">
        <v>2246</v>
      </c>
      <c r="B218" s="5230" t="s">
        <v>16</v>
      </c>
      <c r="C218" s="5230" t="s">
        <v>2575</v>
      </c>
      <c r="D218" s="5230" t="s">
        <v>2576</v>
      </c>
      <c r="E218" s="5230" t="s">
        <v>2577</v>
      </c>
      <c r="F218" s="5230" t="s">
        <v>2339</v>
      </c>
      <c r="G218" s="5230" t="s">
        <v>22</v>
      </c>
      <c r="H218" s="5230" t="s">
        <v>22</v>
      </c>
      <c r="I218" s="5230" t="s">
        <v>1618</v>
      </c>
    </row>
    <row customHeight="1" ht="11.25">
      <c r="A219" s="5230" t="s">
        <v>2246</v>
      </c>
      <c r="B219" s="5230" t="s">
        <v>16</v>
      </c>
      <c r="C219" s="5230" t="s">
        <v>2578</v>
      </c>
      <c r="D219" s="5230" t="s">
        <v>2579</v>
      </c>
      <c r="E219" s="5230" t="s">
        <v>2580</v>
      </c>
      <c r="F219" s="5230" t="s">
        <v>2355</v>
      </c>
      <c r="G219" s="5230" t="s">
        <v>22</v>
      </c>
      <c r="H219" s="5230" t="s">
        <v>22</v>
      </c>
      <c r="I219" s="5230" t="s">
        <v>1618</v>
      </c>
    </row>
    <row customHeight="1" ht="11.25">
      <c r="A220" s="5230" t="s">
        <v>2246</v>
      </c>
      <c r="B220" s="5230" t="s">
        <v>16</v>
      </c>
      <c r="C220" s="5230" t="s">
        <v>2581</v>
      </c>
      <c r="D220" s="5230" t="s">
        <v>2582</v>
      </c>
      <c r="E220" s="5230" t="s">
        <v>2583</v>
      </c>
      <c r="F220" s="5230" t="s">
        <v>2391</v>
      </c>
      <c r="G220" s="5230" t="s">
        <v>22</v>
      </c>
      <c r="H220" s="5230" t="s">
        <v>22</v>
      </c>
      <c r="I220" s="5230" t="s">
        <v>1618</v>
      </c>
    </row>
    <row customHeight="1" ht="11.25">
      <c r="A221" s="5230" t="s">
        <v>2246</v>
      </c>
      <c r="B221" s="5230" t="s">
        <v>16</v>
      </c>
      <c r="C221" s="5230" t="s">
        <v>2584</v>
      </c>
      <c r="D221" s="5230" t="s">
        <v>2585</v>
      </c>
      <c r="E221" s="5230" t="s">
        <v>2586</v>
      </c>
      <c r="F221" s="5230" t="s">
        <v>2262</v>
      </c>
      <c r="G221" s="5230" t="s">
        <v>22</v>
      </c>
      <c r="H221" s="5230" t="s">
        <v>22</v>
      </c>
      <c r="I221" s="5230" t="s">
        <v>1618</v>
      </c>
    </row>
    <row customHeight="1" ht="11.25">
      <c r="A222" s="5230" t="s">
        <v>2246</v>
      </c>
      <c r="B222" s="5230" t="s">
        <v>16</v>
      </c>
      <c r="C222" s="5230" t="s">
        <v>2587</v>
      </c>
      <c r="D222" s="5230" t="s">
        <v>2588</v>
      </c>
      <c r="E222" s="5230" t="s">
        <v>2589</v>
      </c>
      <c r="F222" s="5230" t="s">
        <v>2293</v>
      </c>
      <c r="G222" s="5230" t="s">
        <v>22</v>
      </c>
      <c r="H222" s="5230" t="s">
        <v>22</v>
      </c>
      <c r="I222" s="5230" t="s">
        <v>1618</v>
      </c>
    </row>
    <row customHeight="1" ht="11.25">
      <c r="A223" s="5230" t="s">
        <v>2246</v>
      </c>
      <c r="B223" s="5230" t="s">
        <v>16</v>
      </c>
      <c r="C223" s="5230" t="s">
        <v>2590</v>
      </c>
      <c r="D223" s="5230" t="s">
        <v>2591</v>
      </c>
      <c r="E223" s="5230" t="s">
        <v>2592</v>
      </c>
      <c r="F223" s="5230" t="s">
        <v>51</v>
      </c>
      <c r="G223" s="5230" t="s">
        <v>22</v>
      </c>
      <c r="H223" s="5230" t="s">
        <v>22</v>
      </c>
      <c r="I223" s="5230" t="s">
        <v>1618</v>
      </c>
    </row>
    <row customHeight="1" ht="11.25">
      <c r="A224" s="5230" t="s">
        <v>2246</v>
      </c>
      <c r="B224" s="5230" t="s">
        <v>16</v>
      </c>
      <c r="C224" s="5230" t="s">
        <v>2593</v>
      </c>
      <c r="D224" s="5230" t="s">
        <v>2594</v>
      </c>
      <c r="E224" s="5230" t="s">
        <v>2595</v>
      </c>
      <c r="F224" s="5230" t="s">
        <v>2324</v>
      </c>
      <c r="G224" s="5230" t="s">
        <v>22</v>
      </c>
      <c r="H224" s="5230" t="s">
        <v>22</v>
      </c>
      <c r="I224" s="5230" t="s">
        <v>1618</v>
      </c>
    </row>
    <row customHeight="1" ht="11.25">
      <c r="A225" s="5230" t="s">
        <v>2246</v>
      </c>
      <c r="B225" s="5230" t="s">
        <v>16</v>
      </c>
      <c r="C225" s="5230" t="s">
        <v>2596</v>
      </c>
      <c r="D225" s="5230" t="s">
        <v>2597</v>
      </c>
      <c r="E225" s="5230" t="s">
        <v>2598</v>
      </c>
      <c r="F225" s="5230" t="s">
        <v>2344</v>
      </c>
      <c r="G225" s="5230" t="s">
        <v>2599</v>
      </c>
      <c r="H225" s="5230" t="s">
        <v>22</v>
      </c>
      <c r="I225" s="523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AFA21-77DD-B3FF-3BC9-4032AE346CF1}" mc:Ignorable="x14ac xr xr2 xr3">
  <sheetPr>
    <tabColor rgb="FFFFCC99"/>
  </sheetPr>
  <dimension ref="A1:G37"/>
  <sheetViews>
    <sheetView topLeftCell="A1" showGridLines="0" workbookViewId="0">
      <selection activeCell="A1" sqref="A1"/>
    </sheetView>
  </sheetViews>
  <sheetFormatPr customHeight="1" defaultRowHeight="11.25"/>
  <cols>
    <col min="1" max="1" style="2909" width="9.140625"/>
  </cols>
  <sheetData>
    <row customHeight="1" ht="11.25">
      <c r="A1" s="429" t="s">
        <v>2600</v>
      </c>
      <c r="B1" s="118" t="s">
        <v>2601</v>
      </c>
      <c r="C1" s="118" t="s">
        <v>2602</v>
      </c>
      <c r="D1" s="118" t="s">
        <v>2603</v>
      </c>
      <c r="E1" s="0" t="s">
        <v>2604</v>
      </c>
      <c r="F1" s="0" t="s">
        <v>2605</v>
      </c>
      <c r="G1" s="0" t="s">
        <v>2606</v>
      </c>
    </row>
    <row customHeight="1" ht="11.25">
      <c r="A2" s="429" t="s">
        <v>16</v>
      </c>
      <c r="B2" s="0" t="s">
        <v>2607</v>
      </c>
      <c r="C2" s="0" t="s">
        <v>2608</v>
      </c>
      <c r="D2" s="0" t="s">
        <v>2607</v>
      </c>
      <c r="E2" s="0" t="s">
        <v>2608</v>
      </c>
      <c r="F2" s="0" t="s">
        <v>2609</v>
      </c>
      <c r="G2" s="0" t="s">
        <v>109</v>
      </c>
    </row>
    <row customHeight="1" ht="11.25">
      <c r="A3" s="429" t="s">
        <v>16</v>
      </c>
      <c r="B3" s="0" t="s">
        <v>2610</v>
      </c>
      <c r="C3" s="0" t="s">
        <v>2611</v>
      </c>
      <c r="D3" s="0" t="s">
        <v>2610</v>
      </c>
      <c r="E3" s="0" t="s">
        <v>2611</v>
      </c>
      <c r="F3" s="0" t="s">
        <v>2609</v>
      </c>
      <c r="G3" s="0" t="s">
        <v>110</v>
      </c>
    </row>
    <row customHeight="1" ht="11.25">
      <c r="A4" s="429" t="s">
        <v>16</v>
      </c>
      <c r="B4" s="0" t="s">
        <v>2612</v>
      </c>
      <c r="C4" s="0" t="s">
        <v>2613</v>
      </c>
      <c r="D4" s="0" t="s">
        <v>2612</v>
      </c>
      <c r="E4" s="0" t="s">
        <v>2613</v>
      </c>
      <c r="F4" s="0" t="s">
        <v>2609</v>
      </c>
      <c r="G4" s="0" t="s">
        <v>90</v>
      </c>
    </row>
    <row customHeight="1" ht="11.25">
      <c r="A5" s="429" t="s">
        <v>16</v>
      </c>
      <c r="B5" s="0" t="s">
        <v>2614</v>
      </c>
      <c r="C5" s="0" t="s">
        <v>2615</v>
      </c>
      <c r="D5" s="0" t="s">
        <v>2614</v>
      </c>
      <c r="E5" s="0" t="s">
        <v>2615</v>
      </c>
      <c r="F5" s="0" t="s">
        <v>2609</v>
      </c>
      <c r="G5" s="0" t="s">
        <v>91</v>
      </c>
    </row>
    <row customHeight="1" ht="11.25">
      <c r="A6" s="429" t="s">
        <v>16</v>
      </c>
      <c r="B6" s="0" t="s">
        <v>2616</v>
      </c>
      <c r="C6" s="0" t="s">
        <v>2617</v>
      </c>
      <c r="D6" s="0" t="s">
        <v>2616</v>
      </c>
      <c r="E6" s="0" t="s">
        <v>2617</v>
      </c>
      <c r="F6" s="0" t="s">
        <v>2609</v>
      </c>
      <c r="G6" s="0" t="s">
        <v>111</v>
      </c>
    </row>
    <row customHeight="1" ht="11.25">
      <c r="A7" s="429" t="s">
        <v>16</v>
      </c>
      <c r="B7" s="0" t="s">
        <v>2618</v>
      </c>
      <c r="C7" s="0" t="s">
        <v>2619</v>
      </c>
      <c r="D7" s="0" t="s">
        <v>2620</v>
      </c>
      <c r="E7" s="0" t="s">
        <v>2621</v>
      </c>
      <c r="F7" s="0" t="s">
        <v>2622</v>
      </c>
      <c r="G7" s="0" t="s">
        <v>92</v>
      </c>
    </row>
    <row customHeight="1" ht="11.25">
      <c r="A8" s="429" t="s">
        <v>16</v>
      </c>
      <c r="B8" s="0" t="s">
        <v>2618</v>
      </c>
      <c r="C8" s="0" t="s">
        <v>2619</v>
      </c>
      <c r="D8" s="0" t="s">
        <v>2623</v>
      </c>
      <c r="E8" s="0" t="s">
        <v>2624</v>
      </c>
      <c r="F8" s="0" t="s">
        <v>2625</v>
      </c>
      <c r="G8" s="0" t="s">
        <v>93</v>
      </c>
    </row>
    <row customHeight="1" ht="11.25">
      <c r="A9" s="429" t="s">
        <v>16</v>
      </c>
      <c r="B9" s="0" t="s">
        <v>2618</v>
      </c>
      <c r="C9" s="0" t="s">
        <v>2619</v>
      </c>
      <c r="D9" s="0" t="s">
        <v>2626</v>
      </c>
      <c r="E9" s="0" t="s">
        <v>2627</v>
      </c>
      <c r="F9" s="0" t="s">
        <v>2622</v>
      </c>
      <c r="G9" s="0" t="s">
        <v>112</v>
      </c>
    </row>
    <row customHeight="1" ht="11.25">
      <c r="A10" s="429" t="s">
        <v>16</v>
      </c>
      <c r="B10" s="0" t="s">
        <v>2618</v>
      </c>
      <c r="C10" s="0" t="s">
        <v>2619</v>
      </c>
      <c r="D10" s="0" t="s">
        <v>2618</v>
      </c>
      <c r="E10" s="0" t="s">
        <v>2619</v>
      </c>
      <c r="F10" s="0" t="s">
        <v>2628</v>
      </c>
      <c r="G10" s="0" t="s">
        <v>149</v>
      </c>
    </row>
    <row customHeight="1" ht="11.25">
      <c r="A11" s="429" t="s">
        <v>16</v>
      </c>
      <c r="B11" s="0" t="s">
        <v>2618</v>
      </c>
      <c r="C11" s="0" t="s">
        <v>2619</v>
      </c>
      <c r="D11" s="0" t="s">
        <v>2629</v>
      </c>
      <c r="E11" s="0" t="s">
        <v>2630</v>
      </c>
      <c r="F11" s="0" t="s">
        <v>2631</v>
      </c>
      <c r="G11" s="0" t="s">
        <v>150</v>
      </c>
    </row>
    <row customHeight="1" ht="11.25">
      <c r="A12" s="429" t="s">
        <v>16</v>
      </c>
      <c r="B12" s="0" t="s">
        <v>2632</v>
      </c>
      <c r="C12" s="0" t="s">
        <v>2633</v>
      </c>
      <c r="D12" s="0" t="s">
        <v>2632</v>
      </c>
      <c r="E12" s="0" t="s">
        <v>2633</v>
      </c>
      <c r="F12" s="0" t="s">
        <v>2634</v>
      </c>
      <c r="G12" s="0" t="s">
        <v>151</v>
      </c>
    </row>
    <row customHeight="1" ht="11.25">
      <c r="A13" s="429" t="s">
        <v>16</v>
      </c>
      <c r="B13" s="0" t="s">
        <v>2635</v>
      </c>
      <c r="C13" s="0" t="s">
        <v>2636</v>
      </c>
      <c r="D13" s="0" t="s">
        <v>2635</v>
      </c>
      <c r="E13" s="0" t="s">
        <v>2636</v>
      </c>
      <c r="F13" s="0" t="s">
        <v>2628</v>
      </c>
      <c r="G13" s="0" t="s">
        <v>152</v>
      </c>
    </row>
    <row customHeight="1" ht="11.25">
      <c r="A14" s="429" t="s">
        <v>16</v>
      </c>
      <c r="B14" s="0" t="s">
        <v>2635</v>
      </c>
      <c r="C14" s="0" t="s">
        <v>2636</v>
      </c>
      <c r="D14" s="0" t="s">
        <v>2637</v>
      </c>
      <c r="E14" s="0" t="s">
        <v>2638</v>
      </c>
      <c r="F14" s="0" t="s">
        <v>2622</v>
      </c>
      <c r="G14" s="0" t="s">
        <v>153</v>
      </c>
    </row>
    <row customHeight="1" ht="11.25">
      <c r="A15" s="429" t="s">
        <v>16</v>
      </c>
      <c r="B15" s="0" t="s">
        <v>2635</v>
      </c>
      <c r="C15" s="0" t="s">
        <v>2636</v>
      </c>
      <c r="D15" s="0" t="s">
        <v>2639</v>
      </c>
      <c r="E15" s="0" t="s">
        <v>2640</v>
      </c>
      <c r="F15" s="0" t="s">
        <v>2631</v>
      </c>
      <c r="G15" s="0" t="s">
        <v>154</v>
      </c>
    </row>
    <row customHeight="1" ht="11.25">
      <c r="A16" s="429" t="s">
        <v>16</v>
      </c>
      <c r="B16" s="0" t="s">
        <v>2635</v>
      </c>
      <c r="C16" s="0" t="s">
        <v>2636</v>
      </c>
      <c r="D16" s="0" t="s">
        <v>2641</v>
      </c>
      <c r="E16" s="0" t="s">
        <v>2642</v>
      </c>
      <c r="F16" s="0" t="s">
        <v>2631</v>
      </c>
      <c r="G16" s="0" t="s">
        <v>1463</v>
      </c>
    </row>
    <row customHeight="1" ht="11.25">
      <c r="A17" s="429" t="s">
        <v>16</v>
      </c>
      <c r="B17" s="0" t="s">
        <v>2635</v>
      </c>
      <c r="C17" s="0" t="s">
        <v>2636</v>
      </c>
      <c r="D17" s="0" t="s">
        <v>2643</v>
      </c>
      <c r="E17" s="0" t="s">
        <v>2644</v>
      </c>
      <c r="F17" s="0" t="s">
        <v>2631</v>
      </c>
      <c r="G17" s="0" t="s">
        <v>1469</v>
      </c>
    </row>
    <row customHeight="1" ht="11.25">
      <c r="A18" s="429" t="s">
        <v>16</v>
      </c>
      <c r="B18" s="0" t="s">
        <v>2635</v>
      </c>
      <c r="C18" s="0" t="s">
        <v>2636</v>
      </c>
      <c r="D18" s="0" t="s">
        <v>2645</v>
      </c>
      <c r="E18" s="0" t="s">
        <v>2646</v>
      </c>
      <c r="F18" s="0" t="s">
        <v>2631</v>
      </c>
      <c r="G18" s="0" t="s">
        <v>1481</v>
      </c>
    </row>
    <row customHeight="1" ht="11.25">
      <c r="A19" s="429" t="s">
        <v>16</v>
      </c>
      <c r="B19" s="0" t="s">
        <v>2635</v>
      </c>
      <c r="C19" s="0" t="s">
        <v>2636</v>
      </c>
      <c r="D19" s="0" t="s">
        <v>2647</v>
      </c>
      <c r="E19" s="0" t="s">
        <v>2648</v>
      </c>
      <c r="F19" s="0" t="s">
        <v>2622</v>
      </c>
      <c r="G19" s="0" t="s">
        <v>1495</v>
      </c>
    </row>
    <row customHeight="1" ht="11.25">
      <c r="A20" s="429" t="s">
        <v>16</v>
      </c>
      <c r="B20" s="0" t="s">
        <v>2635</v>
      </c>
      <c r="C20" s="0" t="s">
        <v>2636</v>
      </c>
      <c r="D20" s="0" t="s">
        <v>2649</v>
      </c>
      <c r="E20" s="0" t="s">
        <v>2650</v>
      </c>
      <c r="F20" s="0" t="s">
        <v>2622</v>
      </c>
      <c r="G20" s="0" t="s">
        <v>1507</v>
      </c>
    </row>
    <row customHeight="1" ht="11.25">
      <c r="A21" s="429" t="s">
        <v>16</v>
      </c>
      <c r="B21" s="0" t="s">
        <v>2635</v>
      </c>
      <c r="C21" s="0" t="s">
        <v>2636</v>
      </c>
      <c r="D21" s="0" t="s">
        <v>2651</v>
      </c>
      <c r="E21" s="0" t="s">
        <v>2652</v>
      </c>
      <c r="F21" s="0" t="s">
        <v>2622</v>
      </c>
      <c r="G21" s="0" t="s">
        <v>1516</v>
      </c>
    </row>
    <row customHeight="1" ht="11.25">
      <c r="A22" s="429" t="s">
        <v>16</v>
      </c>
      <c r="B22" s="0" t="s">
        <v>2635</v>
      </c>
      <c r="C22" s="0" t="s">
        <v>2636</v>
      </c>
      <c r="D22" s="0" t="s">
        <v>2653</v>
      </c>
      <c r="E22" s="0" t="s">
        <v>2654</v>
      </c>
      <c r="F22" s="0" t="s">
        <v>2625</v>
      </c>
      <c r="G22" s="0" t="s">
        <v>1532</v>
      </c>
    </row>
    <row customHeight="1" ht="11.25">
      <c r="A23" s="429" t="s">
        <v>16</v>
      </c>
      <c r="B23" s="0" t="s">
        <v>2635</v>
      </c>
      <c r="C23" s="0" t="s">
        <v>2636</v>
      </c>
      <c r="D23" s="0" t="s">
        <v>2655</v>
      </c>
      <c r="E23" s="0" t="s">
        <v>2656</v>
      </c>
      <c r="F23" s="0" t="s">
        <v>2631</v>
      </c>
      <c r="G23" s="0" t="s">
        <v>1539</v>
      </c>
    </row>
    <row customHeight="1" ht="11.25">
      <c r="A24" s="429" t="s">
        <v>16</v>
      </c>
      <c r="B24" s="0" t="s">
        <v>2635</v>
      </c>
      <c r="C24" s="0" t="s">
        <v>2636</v>
      </c>
      <c r="D24" s="0" t="s">
        <v>2657</v>
      </c>
      <c r="E24" s="0" t="s">
        <v>2658</v>
      </c>
      <c r="F24" s="0" t="s">
        <v>2622</v>
      </c>
      <c r="G24" s="0" t="s">
        <v>1547</v>
      </c>
    </row>
    <row customHeight="1" ht="11.25">
      <c r="A25" s="429" t="s">
        <v>16</v>
      </c>
      <c r="B25" s="0" t="s">
        <v>2659</v>
      </c>
      <c r="C25" s="0" t="s">
        <v>2660</v>
      </c>
      <c r="D25" s="0" t="s">
        <v>2659</v>
      </c>
      <c r="E25" s="0" t="s">
        <v>2660</v>
      </c>
      <c r="F25" s="0" t="s">
        <v>2628</v>
      </c>
      <c r="G25" s="0" t="s">
        <v>1554</v>
      </c>
    </row>
    <row customHeight="1" ht="11.25">
      <c r="A26" s="429" t="s">
        <v>16</v>
      </c>
      <c r="B26" s="0" t="s">
        <v>2659</v>
      </c>
      <c r="C26" s="0" t="s">
        <v>2660</v>
      </c>
      <c r="D26" s="0" t="s">
        <v>2661</v>
      </c>
      <c r="E26" s="0" t="s">
        <v>2662</v>
      </c>
      <c r="F26" s="0" t="s">
        <v>2631</v>
      </c>
      <c r="G26" s="0" t="s">
        <v>1558</v>
      </c>
    </row>
    <row customHeight="1" ht="11.25">
      <c r="A27" s="429" t="s">
        <v>16</v>
      </c>
      <c r="B27" s="0" t="s">
        <v>2659</v>
      </c>
      <c r="C27" s="0" t="s">
        <v>2660</v>
      </c>
      <c r="D27" s="0" t="s">
        <v>2663</v>
      </c>
      <c r="E27" s="0" t="s">
        <v>2664</v>
      </c>
      <c r="F27" s="0" t="s">
        <v>2622</v>
      </c>
      <c r="G27" s="0" t="s">
        <v>1563</v>
      </c>
    </row>
    <row customHeight="1" ht="11.25">
      <c r="A28" s="429" t="s">
        <v>16</v>
      </c>
      <c r="B28" s="0" t="s">
        <v>2665</v>
      </c>
      <c r="C28" s="0" t="s">
        <v>2666</v>
      </c>
      <c r="D28" s="0" t="s">
        <v>2665</v>
      </c>
      <c r="E28" s="0" t="s">
        <v>2666</v>
      </c>
      <c r="F28" s="0" t="s">
        <v>2634</v>
      </c>
      <c r="G28" s="0" t="s">
        <v>1571</v>
      </c>
    </row>
    <row customHeight="1" ht="11.25">
      <c r="A29" s="429" t="s">
        <v>16</v>
      </c>
      <c r="B29" s="0" t="s">
        <v>2667</v>
      </c>
      <c r="C29" s="0" t="s">
        <v>2668</v>
      </c>
      <c r="D29" s="0" t="s">
        <v>2669</v>
      </c>
      <c r="E29" s="0" t="s">
        <v>2670</v>
      </c>
      <c r="F29" s="0" t="s">
        <v>2622</v>
      </c>
      <c r="G29" s="0" t="s">
        <v>1573</v>
      </c>
    </row>
    <row customHeight="1" ht="11.25">
      <c r="A30" s="429" t="s">
        <v>16</v>
      </c>
      <c r="B30" s="0" t="s">
        <v>2667</v>
      </c>
      <c r="C30" s="0" t="s">
        <v>2668</v>
      </c>
      <c r="D30" s="0" t="s">
        <v>2671</v>
      </c>
      <c r="E30" s="0" t="s">
        <v>2672</v>
      </c>
      <c r="F30" s="0" t="s">
        <v>2631</v>
      </c>
      <c r="G30" s="0" t="s">
        <v>1576</v>
      </c>
    </row>
    <row customHeight="1" ht="11.25">
      <c r="A31" s="429" t="s">
        <v>16</v>
      </c>
      <c r="B31" s="0" t="s">
        <v>2667</v>
      </c>
      <c r="C31" s="0" t="s">
        <v>2668</v>
      </c>
      <c r="D31" s="0" t="s">
        <v>2667</v>
      </c>
      <c r="E31" s="0" t="s">
        <v>2668</v>
      </c>
      <c r="F31" s="0" t="s">
        <v>2628</v>
      </c>
      <c r="G31" s="0" t="s">
        <v>1582</v>
      </c>
    </row>
    <row customHeight="1" ht="11.25">
      <c r="A32" s="429" t="s">
        <v>16</v>
      </c>
      <c r="B32" s="0" t="s">
        <v>2673</v>
      </c>
      <c r="C32" s="0" t="s">
        <v>2674</v>
      </c>
      <c r="D32" s="0" t="s">
        <v>2673</v>
      </c>
      <c r="E32" s="0" t="s">
        <v>2674</v>
      </c>
      <c r="F32" s="0" t="s">
        <v>2634</v>
      </c>
      <c r="G32" s="0" t="s">
        <v>1584</v>
      </c>
    </row>
    <row customHeight="1" ht="11.25">
      <c r="A33" s="429" t="s">
        <v>16</v>
      </c>
      <c r="B33" s="0" t="s">
        <v>100</v>
      </c>
      <c r="C33" s="0" t="s">
        <v>101</v>
      </c>
      <c r="D33" s="0" t="s">
        <v>100</v>
      </c>
      <c r="E33" s="0" t="s">
        <v>101</v>
      </c>
      <c r="F33" s="0" t="s">
        <v>2634</v>
      </c>
      <c r="G33" s="0" t="s">
        <v>99</v>
      </c>
    </row>
    <row customHeight="1" ht="11.25">
      <c r="A34" s="429" t="s">
        <v>16</v>
      </c>
      <c r="B34" s="0" t="s">
        <v>2675</v>
      </c>
      <c r="C34" s="0" t="s">
        <v>2676</v>
      </c>
      <c r="D34" s="0" t="s">
        <v>2675</v>
      </c>
      <c r="E34" s="0" t="s">
        <v>2676</v>
      </c>
      <c r="F34" s="0" t="s">
        <v>2634</v>
      </c>
      <c r="G34" s="0" t="s">
        <v>1587</v>
      </c>
    </row>
    <row customHeight="1" ht="11.25">
      <c r="A35" s="429" t="s">
        <v>16</v>
      </c>
      <c r="B35" s="0" t="s">
        <v>2677</v>
      </c>
      <c r="C35" s="0" t="s">
        <v>2678</v>
      </c>
      <c r="D35" s="0" t="s">
        <v>2677</v>
      </c>
      <c r="E35" s="0" t="s">
        <v>2678</v>
      </c>
      <c r="F35" s="0" t="s">
        <v>2634</v>
      </c>
      <c r="G35" s="0" t="s">
        <v>1592</v>
      </c>
    </row>
    <row customHeight="1" ht="11.25">
      <c r="A36" s="429" t="s">
        <v>16</v>
      </c>
      <c r="B36" s="0" t="s">
        <v>2679</v>
      </c>
      <c r="C36" s="0" t="s">
        <v>2680</v>
      </c>
      <c r="D36" s="0" t="s">
        <v>2679</v>
      </c>
      <c r="E36" s="0" t="s">
        <v>2680</v>
      </c>
      <c r="F36" s="0" t="s">
        <v>2634</v>
      </c>
      <c r="G36" s="0" t="s">
        <v>1597</v>
      </c>
    </row>
    <row customHeight="1" ht="11.25">
      <c r="A37" s="429" t="s">
        <v>16</v>
      </c>
      <c r="B37" s="0" t="s">
        <v>2681</v>
      </c>
      <c r="C37" s="0" t="s">
        <v>2682</v>
      </c>
      <c r="D37" s="0" t="s">
        <v>2681</v>
      </c>
      <c r="E37" s="0" t="s">
        <v>2682</v>
      </c>
      <c r="F37" s="0" t="s">
        <v>2609</v>
      </c>
      <c r="G37" s="0" t="s">
        <v>1601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2E252-DB75-669D-31C6-037A9385049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07" width="13.8515625" customWidth="1"/>
    <col min="2" max="2" style="4607" width="10.421875" customWidth="1"/>
    <col min="3" max="3" style="4607" width="7.57421875" customWidth="1"/>
    <col min="4" max="4" style="4607" width="13.8515625" customWidth="1"/>
    <col min="5" max="5" style="4607" width="11.57421875" customWidth="1"/>
    <col min="6" max="6" style="4607" width="16.28125" customWidth="1"/>
    <col min="7" max="7" style="4607" width="16.00390625" customWidth="1"/>
    <col min="8" max="9" style="4607" width="16.140625" customWidth="1"/>
  </cols>
  <sheetData>
    <row customHeight="1" ht="11.25">
      <c r="A1" s="891" t="s">
        <v>2683</v>
      </c>
      <c r="B1" s="891" t="s">
        <v>2684</v>
      </c>
      <c r="C1" s="1215" t="s">
        <v>2685</v>
      </c>
      <c r="D1" s="891" t="s">
        <v>2686</v>
      </c>
      <c r="E1" s="891" t="s">
        <v>2687</v>
      </c>
      <c r="F1" s="1215" t="s">
        <v>2688</v>
      </c>
      <c r="G1" s="1215" t="s">
        <v>2689</v>
      </c>
      <c r="H1" s="1215" t="s">
        <v>2690</v>
      </c>
      <c r="I1" s="1215" t="s">
        <v>2691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E9F11-1EB5-BDB6-BD52-0791C30C54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4A034-110A-5DC5-2CAF-F4E383B879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2" width="9.140625"/>
  </cols>
  <sheetData>
    <row customHeight="1" ht="11.25">
      <c r="A1" s="239" t="s">
        <v>131</v>
      </c>
      <c r="B1" s="239" t="s">
        <v>2692</v>
      </c>
    </row>
    <row customHeight="1" ht="11.25">
      <c r="A2" s="5233" t="s">
        <v>98</v>
      </c>
      <c r="B2" s="5233" t="s">
        <v>2693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8DDCD-D882-95F3-F134-5542A66EBE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7" width="9.140625"/>
    <col min="2" max="2" style="4607" width="65.28125" customWidth="1"/>
  </cols>
  <sheetData>
    <row customHeight="1" ht="11.25">
      <c r="A1" s="891" t="s">
        <v>2694</v>
      </c>
      <c r="B1" s="891" t="s">
        <v>2695</v>
      </c>
    </row>
    <row customHeight="1" ht="11.25">
      <c r="A2" s="891">
        <v>4213775</v>
      </c>
      <c r="B2" s="891" t="s">
        <v>1220</v>
      </c>
    </row>
    <row customHeight="1" ht="11.25">
      <c r="A3" s="891">
        <v>4213784</v>
      </c>
      <c r="B3" s="891" t="s">
        <v>1254</v>
      </c>
    </row>
    <row customHeight="1" ht="11.25">
      <c r="A4" s="891">
        <v>4213781</v>
      </c>
      <c r="B4" s="891" t="s">
        <v>1247</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1388</v>
      </c>
    </row>
    <row customHeight="1" ht="11.25">
      <c r="A10" s="891">
        <v>4213783</v>
      </c>
      <c r="B10" s="891" t="s">
        <v>1403</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4D3AE-791F-784D-73D3-41F71D2E6A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7" width="9.140625"/>
    <col min="2" max="2" style="4607" width="65.28125" customWidth="1"/>
  </cols>
  <sheetData>
    <row customHeight="1" ht="11.25">
      <c r="A1" s="891" t="s">
        <v>2694</v>
      </c>
      <c r="B1" s="891" t="s">
        <v>2696</v>
      </c>
    </row>
    <row customHeight="1" ht="11.25">
      <c r="A2" s="891" t="s">
        <v>2697</v>
      </c>
      <c r="B2" s="891" t="s">
        <v>1501</v>
      </c>
    </row>
    <row customHeight="1" ht="11.25">
      <c r="A3" s="891" t="s">
        <v>2698</v>
      </c>
      <c r="B3" s="891" t="s">
        <v>1511</v>
      </c>
    </row>
    <row customHeight="1" ht="11.25">
      <c r="A4" s="891" t="s">
        <v>2699</v>
      </c>
      <c r="B4" s="891" t="s">
        <v>1520</v>
      </c>
    </row>
    <row customHeight="1" ht="11.25">
      <c r="A5" s="891" t="s">
        <v>2700</v>
      </c>
      <c r="B5" s="891" t="s">
        <v>1529</v>
      </c>
    </row>
    <row customHeight="1" ht="11.25">
      <c r="A6" s="891" t="s">
        <v>118</v>
      </c>
      <c r="B6" s="891" t="s">
        <v>1535</v>
      </c>
    </row>
    <row customHeight="1" ht="11.25">
      <c r="A7" s="891" t="s">
        <v>2701</v>
      </c>
      <c r="B7" s="891" t="s">
        <v>1543</v>
      </c>
    </row>
    <row customHeight="1" ht="11.25">
      <c r="A8" s="891" t="s">
        <v>2702</v>
      </c>
      <c r="B8" s="891" t="s">
        <v>1550</v>
      </c>
    </row>
    <row customHeight="1" ht="11.25">
      <c r="A9" s="891" t="s">
        <v>2703</v>
      </c>
      <c r="B9" s="891" t="s">
        <v>1556</v>
      </c>
    </row>
    <row customHeight="1" ht="11.25">
      <c r="A10" s="891" t="s">
        <v>2704</v>
      </c>
      <c r="B10" s="891" t="s">
        <v>1560</v>
      </c>
    </row>
    <row customHeight="1" ht="11.25">
      <c r="A11" s="891" t="s">
        <v>2705</v>
      </c>
      <c r="B11" s="89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85B1A-9743-3356-C8F8-8E23A369053A}"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29" t="s">
        <v>2600</v>
      </c>
      <c r="B1" s="429" t="s">
        <v>2601</v>
      </c>
      <c r="C1" s="429" t="s">
        <v>2602</v>
      </c>
      <c r="D1" s="429" t="s">
        <v>2603</v>
      </c>
      <c r="E1" s="0" t="s">
        <v>2604</v>
      </c>
      <c r="F1" s="0" t="s">
        <v>2605</v>
      </c>
      <c r="G1" s="0" t="s">
        <v>2606</v>
      </c>
    </row>
    <row customHeight="1" ht="11.25">
      <c r="A2" s="0" t="s">
        <v>16</v>
      </c>
      <c r="B2" s="0" t="s">
        <v>2607</v>
      </c>
      <c r="C2" s="0" t="s">
        <v>2608</v>
      </c>
      <c r="D2" s="0" t="s">
        <v>2607</v>
      </c>
      <c r="E2" s="0" t="s">
        <v>2608</v>
      </c>
      <c r="F2" s="0" t="s">
        <v>2609</v>
      </c>
      <c r="G2" s="0" t="s">
        <v>109</v>
      </c>
    </row>
    <row customHeight="1" ht="11.25">
      <c r="A3" s="0" t="s">
        <v>16</v>
      </c>
      <c r="B3" s="0" t="s">
        <v>2610</v>
      </c>
      <c r="C3" s="0" t="s">
        <v>2611</v>
      </c>
      <c r="D3" s="0" t="s">
        <v>2610</v>
      </c>
      <c r="E3" s="0" t="s">
        <v>2611</v>
      </c>
      <c r="F3" s="0" t="s">
        <v>2609</v>
      </c>
      <c r="G3" s="0" t="s">
        <v>110</v>
      </c>
    </row>
    <row customHeight="1" ht="11.25">
      <c r="A4" s="0" t="s">
        <v>16</v>
      </c>
      <c r="B4" s="0" t="s">
        <v>2612</v>
      </c>
      <c r="C4" s="0" t="s">
        <v>2613</v>
      </c>
      <c r="D4" s="0" t="s">
        <v>2612</v>
      </c>
      <c r="E4" s="0" t="s">
        <v>2613</v>
      </c>
      <c r="F4" s="0" t="s">
        <v>2609</v>
      </c>
      <c r="G4" s="0" t="s">
        <v>90</v>
      </c>
    </row>
    <row customHeight="1" ht="11.25">
      <c r="A5" s="0" t="s">
        <v>16</v>
      </c>
      <c r="B5" s="0" t="s">
        <v>2614</v>
      </c>
      <c r="C5" s="0" t="s">
        <v>2615</v>
      </c>
      <c r="D5" s="0" t="s">
        <v>2614</v>
      </c>
      <c r="E5" s="0" t="s">
        <v>2615</v>
      </c>
      <c r="F5" s="0" t="s">
        <v>2609</v>
      </c>
      <c r="G5" s="0" t="s">
        <v>91</v>
      </c>
    </row>
    <row customHeight="1" ht="11.25">
      <c r="A6" s="0" t="s">
        <v>16</v>
      </c>
      <c r="B6" s="0" t="s">
        <v>2616</v>
      </c>
      <c r="C6" s="0" t="s">
        <v>2617</v>
      </c>
      <c r="D6" s="0" t="s">
        <v>2616</v>
      </c>
      <c r="E6" s="0" t="s">
        <v>2617</v>
      </c>
      <c r="F6" s="0" t="s">
        <v>2609</v>
      </c>
      <c r="G6" s="0" t="s">
        <v>111</v>
      </c>
    </row>
    <row customHeight="1" ht="11.25">
      <c r="A7" s="0" t="s">
        <v>16</v>
      </c>
      <c r="B7" s="0" t="s">
        <v>2618</v>
      </c>
      <c r="C7" s="0" t="s">
        <v>2619</v>
      </c>
      <c r="D7" s="0" t="s">
        <v>2620</v>
      </c>
      <c r="E7" s="0" t="s">
        <v>2621</v>
      </c>
      <c r="F7" s="0" t="s">
        <v>2622</v>
      </c>
      <c r="G7" s="0" t="s">
        <v>92</v>
      </c>
    </row>
    <row customHeight="1" ht="11.25">
      <c r="A8" s="0" t="s">
        <v>16</v>
      </c>
      <c r="B8" s="0" t="s">
        <v>2618</v>
      </c>
      <c r="C8" s="0" t="s">
        <v>2619</v>
      </c>
      <c r="D8" s="0" t="s">
        <v>2623</v>
      </c>
      <c r="E8" s="0" t="s">
        <v>2624</v>
      </c>
      <c r="F8" s="0" t="s">
        <v>2625</v>
      </c>
      <c r="G8" s="0" t="s">
        <v>93</v>
      </c>
    </row>
    <row customHeight="1" ht="11.25">
      <c r="A9" s="0" t="s">
        <v>16</v>
      </c>
      <c r="B9" s="0" t="s">
        <v>2618</v>
      </c>
      <c r="C9" s="0" t="s">
        <v>2619</v>
      </c>
      <c r="D9" s="0" t="s">
        <v>2626</v>
      </c>
      <c r="E9" s="0" t="s">
        <v>2627</v>
      </c>
      <c r="F9" s="0" t="s">
        <v>2622</v>
      </c>
      <c r="G9" s="0" t="s">
        <v>112</v>
      </c>
    </row>
    <row customHeight="1" ht="11.25">
      <c r="A10" s="0" t="s">
        <v>16</v>
      </c>
      <c r="B10" s="0" t="s">
        <v>2618</v>
      </c>
      <c r="C10" s="0" t="s">
        <v>2619</v>
      </c>
      <c r="D10" s="0" t="s">
        <v>2618</v>
      </c>
      <c r="E10" s="0" t="s">
        <v>2619</v>
      </c>
      <c r="F10" s="0" t="s">
        <v>2628</v>
      </c>
      <c r="G10" s="0" t="s">
        <v>149</v>
      </c>
    </row>
    <row customHeight="1" ht="11.25">
      <c r="A11" s="0" t="s">
        <v>16</v>
      </c>
      <c r="B11" s="0" t="s">
        <v>2618</v>
      </c>
      <c r="C11" s="0" t="s">
        <v>2619</v>
      </c>
      <c r="D11" s="0" t="s">
        <v>2629</v>
      </c>
      <c r="E11" s="0" t="s">
        <v>2630</v>
      </c>
      <c r="F11" s="0" t="s">
        <v>2631</v>
      </c>
      <c r="G11" s="0" t="s">
        <v>150</v>
      </c>
    </row>
    <row customHeight="1" ht="11.25">
      <c r="A12" s="0" t="s">
        <v>16</v>
      </c>
      <c r="B12" s="0" t="s">
        <v>2632</v>
      </c>
      <c r="C12" s="0" t="s">
        <v>2633</v>
      </c>
      <c r="D12" s="0" t="s">
        <v>2632</v>
      </c>
      <c r="E12" s="0" t="s">
        <v>2633</v>
      </c>
      <c r="F12" s="0" t="s">
        <v>2634</v>
      </c>
      <c r="G12" s="0" t="s">
        <v>151</v>
      </c>
    </row>
    <row customHeight="1" ht="11.25">
      <c r="A13" s="0" t="s">
        <v>16</v>
      </c>
      <c r="B13" s="0" t="s">
        <v>2635</v>
      </c>
      <c r="C13" s="0" t="s">
        <v>2636</v>
      </c>
      <c r="D13" s="0" t="s">
        <v>2635</v>
      </c>
      <c r="E13" s="0" t="s">
        <v>2636</v>
      </c>
      <c r="F13" s="0" t="s">
        <v>2628</v>
      </c>
      <c r="G13" s="0" t="s">
        <v>152</v>
      </c>
    </row>
    <row customHeight="1" ht="11.25">
      <c r="A14" s="0" t="s">
        <v>16</v>
      </c>
      <c r="B14" s="0" t="s">
        <v>2635</v>
      </c>
      <c r="C14" s="0" t="s">
        <v>2636</v>
      </c>
      <c r="D14" s="0" t="s">
        <v>2637</v>
      </c>
      <c r="E14" s="0" t="s">
        <v>2638</v>
      </c>
      <c r="F14" s="0" t="s">
        <v>2622</v>
      </c>
      <c r="G14" s="0" t="s">
        <v>153</v>
      </c>
    </row>
    <row customHeight="1" ht="11.25">
      <c r="A15" s="0" t="s">
        <v>16</v>
      </c>
      <c r="B15" s="0" t="s">
        <v>2635</v>
      </c>
      <c r="C15" s="0" t="s">
        <v>2636</v>
      </c>
      <c r="D15" s="0" t="s">
        <v>2639</v>
      </c>
      <c r="E15" s="0" t="s">
        <v>2640</v>
      </c>
      <c r="F15" s="0" t="s">
        <v>2631</v>
      </c>
      <c r="G15" s="0" t="s">
        <v>154</v>
      </c>
    </row>
    <row customHeight="1" ht="11.25">
      <c r="A16" s="0" t="s">
        <v>16</v>
      </c>
      <c r="B16" s="0" t="s">
        <v>2635</v>
      </c>
      <c r="C16" s="0" t="s">
        <v>2636</v>
      </c>
      <c r="D16" s="0" t="s">
        <v>2641</v>
      </c>
      <c r="E16" s="0" t="s">
        <v>2642</v>
      </c>
      <c r="F16" s="0" t="s">
        <v>2631</v>
      </c>
      <c r="G16" s="0" t="s">
        <v>1463</v>
      </c>
    </row>
    <row customHeight="1" ht="11.25">
      <c r="A17" s="0" t="s">
        <v>16</v>
      </c>
      <c r="B17" s="0" t="s">
        <v>2635</v>
      </c>
      <c r="C17" s="0" t="s">
        <v>2636</v>
      </c>
      <c r="D17" s="0" t="s">
        <v>2643</v>
      </c>
      <c r="E17" s="0" t="s">
        <v>2644</v>
      </c>
      <c r="F17" s="0" t="s">
        <v>2631</v>
      </c>
      <c r="G17" s="0" t="s">
        <v>1469</v>
      </c>
    </row>
    <row customHeight="1" ht="11.25">
      <c r="A18" s="0" t="s">
        <v>16</v>
      </c>
      <c r="B18" s="0" t="s">
        <v>2635</v>
      </c>
      <c r="C18" s="0" t="s">
        <v>2636</v>
      </c>
      <c r="D18" s="0" t="s">
        <v>2645</v>
      </c>
      <c r="E18" s="0" t="s">
        <v>2646</v>
      </c>
      <c r="F18" s="0" t="s">
        <v>2631</v>
      </c>
      <c r="G18" s="0" t="s">
        <v>1481</v>
      </c>
    </row>
    <row customHeight="1" ht="11.25">
      <c r="A19" s="0" t="s">
        <v>16</v>
      </c>
      <c r="B19" s="0" t="s">
        <v>2635</v>
      </c>
      <c r="C19" s="0" t="s">
        <v>2636</v>
      </c>
      <c r="D19" s="0" t="s">
        <v>2647</v>
      </c>
      <c r="E19" s="0" t="s">
        <v>2648</v>
      </c>
      <c r="F19" s="0" t="s">
        <v>2622</v>
      </c>
      <c r="G19" s="0" t="s">
        <v>1495</v>
      </c>
    </row>
    <row customHeight="1" ht="11.25">
      <c r="A20" s="0" t="s">
        <v>16</v>
      </c>
      <c r="B20" s="0" t="s">
        <v>2635</v>
      </c>
      <c r="C20" s="0" t="s">
        <v>2636</v>
      </c>
      <c r="D20" s="0" t="s">
        <v>2649</v>
      </c>
      <c r="E20" s="0" t="s">
        <v>2650</v>
      </c>
      <c r="F20" s="0" t="s">
        <v>2622</v>
      </c>
      <c r="G20" s="0" t="s">
        <v>1507</v>
      </c>
    </row>
    <row customHeight="1" ht="11.25">
      <c r="A21" s="0" t="s">
        <v>16</v>
      </c>
      <c r="B21" s="0" t="s">
        <v>2635</v>
      </c>
      <c r="C21" s="0" t="s">
        <v>2636</v>
      </c>
      <c r="D21" s="0" t="s">
        <v>2651</v>
      </c>
      <c r="E21" s="0" t="s">
        <v>2652</v>
      </c>
      <c r="F21" s="0" t="s">
        <v>2622</v>
      </c>
      <c r="G21" s="0" t="s">
        <v>1516</v>
      </c>
    </row>
    <row customHeight="1" ht="11.25">
      <c r="A22" s="0" t="s">
        <v>16</v>
      </c>
      <c r="B22" s="0" t="s">
        <v>2635</v>
      </c>
      <c r="C22" s="0" t="s">
        <v>2636</v>
      </c>
      <c r="D22" s="0" t="s">
        <v>2653</v>
      </c>
      <c r="E22" s="0" t="s">
        <v>2654</v>
      </c>
      <c r="F22" s="0" t="s">
        <v>2625</v>
      </c>
      <c r="G22" s="0" t="s">
        <v>1532</v>
      </c>
    </row>
    <row customHeight="1" ht="11.25">
      <c r="A23" s="0" t="s">
        <v>16</v>
      </c>
      <c r="B23" s="0" t="s">
        <v>2635</v>
      </c>
      <c r="C23" s="0" t="s">
        <v>2636</v>
      </c>
      <c r="D23" s="0" t="s">
        <v>2655</v>
      </c>
      <c r="E23" s="0" t="s">
        <v>2656</v>
      </c>
      <c r="F23" s="0" t="s">
        <v>2631</v>
      </c>
      <c r="G23" s="0" t="s">
        <v>1539</v>
      </c>
    </row>
    <row customHeight="1" ht="11.25">
      <c r="A24" s="0" t="s">
        <v>16</v>
      </c>
      <c r="B24" s="0" t="s">
        <v>2635</v>
      </c>
      <c r="C24" s="0" t="s">
        <v>2636</v>
      </c>
      <c r="D24" s="0" t="s">
        <v>2657</v>
      </c>
      <c r="E24" s="0" t="s">
        <v>2658</v>
      </c>
      <c r="F24" s="0" t="s">
        <v>2622</v>
      </c>
      <c r="G24" s="0" t="s">
        <v>1547</v>
      </c>
    </row>
    <row customHeight="1" ht="11.25">
      <c r="A25" s="0" t="s">
        <v>16</v>
      </c>
      <c r="B25" s="0" t="s">
        <v>2659</v>
      </c>
      <c r="C25" s="0" t="s">
        <v>2660</v>
      </c>
      <c r="D25" s="0" t="s">
        <v>2659</v>
      </c>
      <c r="E25" s="0" t="s">
        <v>2660</v>
      </c>
      <c r="F25" s="0" t="s">
        <v>2628</v>
      </c>
      <c r="G25" s="0" t="s">
        <v>1554</v>
      </c>
    </row>
    <row customHeight="1" ht="11.25">
      <c r="A26" s="0" t="s">
        <v>16</v>
      </c>
      <c r="B26" s="0" t="s">
        <v>2659</v>
      </c>
      <c r="C26" s="0" t="s">
        <v>2660</v>
      </c>
      <c r="D26" s="0" t="s">
        <v>2661</v>
      </c>
      <c r="E26" s="0" t="s">
        <v>2662</v>
      </c>
      <c r="F26" s="0" t="s">
        <v>2631</v>
      </c>
      <c r="G26" s="0" t="s">
        <v>1558</v>
      </c>
    </row>
    <row customHeight="1" ht="11.25">
      <c r="A27" s="0" t="s">
        <v>16</v>
      </c>
      <c r="B27" s="0" t="s">
        <v>2659</v>
      </c>
      <c r="C27" s="0" t="s">
        <v>2660</v>
      </c>
      <c r="D27" s="0" t="s">
        <v>2663</v>
      </c>
      <c r="E27" s="0" t="s">
        <v>2664</v>
      </c>
      <c r="F27" s="0" t="s">
        <v>2622</v>
      </c>
      <c r="G27" s="0" t="s">
        <v>1563</v>
      </c>
    </row>
    <row customHeight="1" ht="11.25">
      <c r="A28" s="0" t="s">
        <v>16</v>
      </c>
      <c r="B28" s="0" t="s">
        <v>2665</v>
      </c>
      <c r="C28" s="0" t="s">
        <v>2666</v>
      </c>
      <c r="D28" s="0" t="s">
        <v>2665</v>
      </c>
      <c r="E28" s="0" t="s">
        <v>2666</v>
      </c>
      <c r="F28" s="0" t="s">
        <v>2634</v>
      </c>
      <c r="G28" s="0" t="s">
        <v>1571</v>
      </c>
    </row>
    <row customHeight="1" ht="11.25">
      <c r="A29" s="0" t="s">
        <v>16</v>
      </c>
      <c r="B29" s="0" t="s">
        <v>2667</v>
      </c>
      <c r="C29" s="0" t="s">
        <v>2668</v>
      </c>
      <c r="D29" s="0" t="s">
        <v>2669</v>
      </c>
      <c r="E29" s="0" t="s">
        <v>2670</v>
      </c>
      <c r="F29" s="0" t="s">
        <v>2622</v>
      </c>
      <c r="G29" s="0" t="s">
        <v>1573</v>
      </c>
    </row>
    <row customHeight="1" ht="11.25">
      <c r="A30" s="0" t="s">
        <v>16</v>
      </c>
      <c r="B30" s="0" t="s">
        <v>2667</v>
      </c>
      <c r="C30" s="0" t="s">
        <v>2668</v>
      </c>
      <c r="D30" s="0" t="s">
        <v>2671</v>
      </c>
      <c r="E30" s="0" t="s">
        <v>2672</v>
      </c>
      <c r="F30" s="0" t="s">
        <v>2631</v>
      </c>
      <c r="G30" s="0" t="s">
        <v>1576</v>
      </c>
    </row>
    <row customHeight="1" ht="11.25">
      <c r="A31" s="0" t="s">
        <v>16</v>
      </c>
      <c r="B31" s="0" t="s">
        <v>2667</v>
      </c>
      <c r="C31" s="0" t="s">
        <v>2668</v>
      </c>
      <c r="D31" s="0" t="s">
        <v>2667</v>
      </c>
      <c r="E31" s="0" t="s">
        <v>2668</v>
      </c>
      <c r="F31" s="0" t="s">
        <v>2628</v>
      </c>
      <c r="G31" s="0" t="s">
        <v>1582</v>
      </c>
    </row>
    <row customHeight="1" ht="11.25">
      <c r="A32" s="0" t="s">
        <v>16</v>
      </c>
      <c r="B32" s="0" t="s">
        <v>2673</v>
      </c>
      <c r="C32" s="0" t="s">
        <v>2674</v>
      </c>
      <c r="D32" s="0" t="s">
        <v>2673</v>
      </c>
      <c r="E32" s="0" t="s">
        <v>2674</v>
      </c>
      <c r="F32" s="0" t="s">
        <v>2634</v>
      </c>
      <c r="G32" s="0" t="s">
        <v>1584</v>
      </c>
    </row>
    <row customHeight="1" ht="11.25">
      <c r="A33" s="0" t="s">
        <v>16</v>
      </c>
      <c r="B33" s="0" t="s">
        <v>100</v>
      </c>
      <c r="C33" s="0" t="s">
        <v>101</v>
      </c>
      <c r="D33" s="0" t="s">
        <v>100</v>
      </c>
      <c r="E33" s="0" t="s">
        <v>101</v>
      </c>
      <c r="F33" s="0" t="s">
        <v>2634</v>
      </c>
      <c r="G33" s="0" t="s">
        <v>99</v>
      </c>
    </row>
    <row customHeight="1" ht="11.25">
      <c r="A34" s="0" t="s">
        <v>16</v>
      </c>
      <c r="B34" s="0" t="s">
        <v>2675</v>
      </c>
      <c r="C34" s="0" t="s">
        <v>2676</v>
      </c>
      <c r="D34" s="0" t="s">
        <v>2675</v>
      </c>
      <c r="E34" s="0" t="s">
        <v>2676</v>
      </c>
      <c r="F34" s="0" t="s">
        <v>2634</v>
      </c>
      <c r="G34" s="0" t="s">
        <v>1587</v>
      </c>
    </row>
    <row customHeight="1" ht="11.25">
      <c r="A35" s="0" t="s">
        <v>16</v>
      </c>
      <c r="B35" s="0" t="s">
        <v>2677</v>
      </c>
      <c r="C35" s="0" t="s">
        <v>2678</v>
      </c>
      <c r="D35" s="0" t="s">
        <v>2677</v>
      </c>
      <c r="E35" s="0" t="s">
        <v>2678</v>
      </c>
      <c r="F35" s="0" t="s">
        <v>2634</v>
      </c>
      <c r="G35" s="0" t="s">
        <v>1592</v>
      </c>
    </row>
    <row customHeight="1" ht="11.25">
      <c r="A36" s="0" t="s">
        <v>16</v>
      </c>
      <c r="B36" s="0" t="s">
        <v>2679</v>
      </c>
      <c r="C36" s="0" t="s">
        <v>2680</v>
      </c>
      <c r="D36" s="0" t="s">
        <v>2679</v>
      </c>
      <c r="E36" s="0" t="s">
        <v>2680</v>
      </c>
      <c r="F36" s="0" t="s">
        <v>2634</v>
      </c>
      <c r="G36" s="0" t="s">
        <v>1597</v>
      </c>
    </row>
    <row customHeight="1" ht="11.25">
      <c r="A37" s="0" t="s">
        <v>16</v>
      </c>
      <c r="B37" s="0" t="s">
        <v>2681</v>
      </c>
      <c r="C37" s="0" t="s">
        <v>2682</v>
      </c>
      <c r="D37" s="0" t="s">
        <v>2681</v>
      </c>
      <c r="E37" s="0" t="s">
        <v>2682</v>
      </c>
      <c r="F37" s="0" t="s">
        <v>2609</v>
      </c>
      <c r="G37" s="0"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1553D-CEFA-BED4-2F58-A2C586303A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7" width="9.140625"/>
    <col min="2" max="2" style="4607" width="84.28125" customWidth="1"/>
    <col min="3" max="3" style="4607" width="9.140625"/>
  </cols>
  <sheetData>
    <row customHeight="1" ht="11.25">
      <c r="A1" s="891" t="s">
        <v>2706</v>
      </c>
      <c r="B1" s="891" t="s">
        <v>2707</v>
      </c>
      <c r="C1" s="891" t="s">
        <v>1166</v>
      </c>
    </row>
    <row customHeight="1" ht="11.25">
      <c r="A2" s="891">
        <v>4189678</v>
      </c>
      <c r="B2" s="891" t="s">
        <v>2708</v>
      </c>
      <c r="C2" s="891" t="s">
        <v>2709</v>
      </c>
    </row>
    <row customHeight="1" ht="11.25">
      <c r="A3" s="891">
        <v>4190415</v>
      </c>
      <c r="B3" s="891" t="s">
        <v>2710</v>
      </c>
      <c r="C3" s="891" t="s">
        <v>2709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E8546-AB92-1FAB-0AEF-3E2EA573E3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19" t="s">
        <v>2711</v>
      </c>
      <c r="B1" s="219" t="s">
        <v>2712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B3366-16C1-2485-B049-4F5F5474B7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2713</v>
      </c>
      <c r="B1" s="0" t="b">
        <v>1</v>
      </c>
    </row>
    <row customHeight="1" ht="11.25">
      <c r="A2" s="0" t="s">
        <v>2714</v>
      </c>
      <c r="B2" s="0" t="b">
        <v>0</v>
      </c>
    </row>
    <row customHeight="1" ht="11.25">
      <c r="A3" s="0" t="s">
        <v>2715</v>
      </c>
      <c r="B3" s="0" t="b">
        <v>1</v>
      </c>
    </row>
    <row customHeight="1" ht="11.25">
      <c r="A4" s="0" t="s">
        <v>2716</v>
      </c>
      <c r="B4" s="0" t="b">
        <v>0</v>
      </c>
    </row>
    <row customHeight="1" ht="11.25">
      <c r="A5" s="0" t="s">
        <v>2717</v>
      </c>
      <c r="B5" s="0" t="b">
        <v>0</v>
      </c>
    </row>
    <row customHeight="1" ht="11.25">
      <c r="A6" s="0" t="s">
        <v>2718</v>
      </c>
      <c r="B6" s="0" t="b">
        <v>0</v>
      </c>
    </row>
    <row customHeight="1" ht="11.25">
      <c r="A7" s="0" t="s">
        <v>2719</v>
      </c>
      <c r="B7" s="0" t="b">
        <v>0</v>
      </c>
    </row>
    <row customHeight="1" ht="11.25">
      <c r="A8" s="0" t="s">
        <v>2720</v>
      </c>
      <c r="B8" s="0" t="b">
        <v>0</v>
      </c>
    </row>
    <row customHeight="1" ht="11.25">
      <c r="A9" s="0" t="s">
        <v>2721</v>
      </c>
      <c r="B9" s="0" t="b">
        <v>0</v>
      </c>
    </row>
    <row customHeight="1" ht="11.25">
      <c r="A10" s="0" t="s">
        <v>2722</v>
      </c>
      <c r="B10" s="0" t="b">
        <v>0</v>
      </c>
    </row>
    <row customHeight="1" ht="11.25">
      <c r="A11" s="0" t="s">
        <v>2723</v>
      </c>
      <c r="B11" s="0" t="b">
        <v>1</v>
      </c>
    </row>
    <row customHeight="1" ht="11.25">
      <c r="A12" s="0" t="s">
        <v>2724</v>
      </c>
      <c r="B12" s="0" t="b">
        <v>0</v>
      </c>
    </row>
    <row customHeight="1" ht="11.25">
      <c r="A13" s="0" t="s">
        <v>2725</v>
      </c>
      <c r="B13" s="0" t="b">
        <v>0</v>
      </c>
    </row>
    <row customHeight="1" ht="11.25">
      <c r="A14" s="0" t="s">
        <v>2726</v>
      </c>
      <c r="B14" s="0" t="b">
        <v>0</v>
      </c>
    </row>
    <row customHeight="1" ht="11.25">
      <c r="A15" s="0" t="s">
        <v>2727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D839E-4C41-C59B-1344-BBE3EBF472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AF626-F72B-50FC-6D13-4633A6528A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2728</v>
      </c>
      <c r="B1" s="123" t="s">
        <v>2729</v>
      </c>
    </row>
    <row customHeight="1" ht="11.25">
      <c r="A2" s="118" t="s">
        <v>2730</v>
      </c>
      <c r="B2" s="118" t="s">
        <v>2731</v>
      </c>
    </row>
    <row customHeight="1" ht="11.25">
      <c r="A3" s="118" t="s">
        <v>2732</v>
      </c>
      <c r="B3" s="118" t="s">
        <v>2733</v>
      </c>
    </row>
    <row customHeight="1" ht="11.25">
      <c r="A4" s="118" t="s">
        <v>2734</v>
      </c>
      <c r="B4" s="118" t="s">
        <v>2735</v>
      </c>
    </row>
    <row customHeight="1" ht="11.25">
      <c r="A5" s="118" t="s">
        <v>2736</v>
      </c>
      <c r="B5" s="118" t="s">
        <v>2737</v>
      </c>
    </row>
    <row customHeight="1" ht="11.25">
      <c r="A6" s="118" t="s">
        <v>2738</v>
      </c>
      <c r="B6" s="118" t="s">
        <v>2739</v>
      </c>
    </row>
    <row customHeight="1" ht="11.25">
      <c r="A7" s="118" t="s">
        <v>2740</v>
      </c>
      <c r="B7" s="118" t="s">
        <v>2741</v>
      </c>
    </row>
    <row customHeight="1" ht="11.25">
      <c r="A8" s="118" t="s">
        <v>2742</v>
      </c>
      <c r="B8" s="118" t="s">
        <v>2743</v>
      </c>
    </row>
    <row customHeight="1" ht="11.25">
      <c r="A9" s="118" t="s">
        <v>2744</v>
      </c>
      <c r="B9" s="118" t="s">
        <v>2745</v>
      </c>
    </row>
    <row customHeight="1" ht="11.25">
      <c r="A10" s="118" t="s">
        <v>2746</v>
      </c>
      <c r="B10" s="118" t="s">
        <v>2747</v>
      </c>
    </row>
    <row customHeight="1" ht="11.25">
      <c r="A11" s="118" t="s">
        <v>2748</v>
      </c>
      <c r="B11" s="118" t="s">
        <v>2749</v>
      </c>
    </row>
    <row customHeight="1" ht="11.25">
      <c r="A12" s="118" t="s">
        <v>2750</v>
      </c>
      <c r="B12" s="118" t="s">
        <v>2751</v>
      </c>
    </row>
    <row customHeight="1" ht="11.25">
      <c r="A13" s="118" t="s">
        <v>2752</v>
      </c>
      <c r="B13" s="118" t="s">
        <v>2753</v>
      </c>
    </row>
    <row customHeight="1" ht="11.25">
      <c r="A14" s="118" t="s">
        <v>2754</v>
      </c>
      <c r="B14" s="118" t="s">
        <v>2755</v>
      </c>
    </row>
    <row customHeight="1" ht="11.25">
      <c r="A15" s="118" t="s">
        <v>2756</v>
      </c>
      <c r="B15" s="118" t="s">
        <v>2757</v>
      </c>
    </row>
    <row customHeight="1" ht="11.25">
      <c r="A16" s="118" t="s">
        <v>2758</v>
      </c>
      <c r="B16" s="118" t="s">
        <v>2759</v>
      </c>
    </row>
    <row customHeight="1" ht="11.25">
      <c r="A17" s="118" t="s">
        <v>2760</v>
      </c>
      <c r="B17" s="118" t="s">
        <v>2761</v>
      </c>
    </row>
    <row customHeight="1" ht="11.25">
      <c r="A18" s="118" t="s">
        <v>2762</v>
      </c>
      <c r="B18" s="118" t="s">
        <v>2763</v>
      </c>
    </row>
    <row customHeight="1" ht="11.25">
      <c r="A19" s="118" t="s">
        <v>2764</v>
      </c>
      <c r="B19" s="118" t="s">
        <v>2765</v>
      </c>
    </row>
    <row customHeight="1" ht="11.25">
      <c r="A20" s="118" t="s">
        <v>2766</v>
      </c>
      <c r="B20" s="118" t="s">
        <v>2767</v>
      </c>
    </row>
    <row customHeight="1" ht="11.25">
      <c r="A21" s="118" t="s">
        <v>2768</v>
      </c>
      <c r="B21" s="118" t="s">
        <v>2769</v>
      </c>
    </row>
    <row customHeight="1" ht="11.25">
      <c r="A22" s="118" t="s">
        <v>2770</v>
      </c>
      <c r="B22" s="118" t="s">
        <v>2771</v>
      </c>
    </row>
    <row customHeight="1" ht="11.25">
      <c r="A23" s="118" t="s">
        <v>2772</v>
      </c>
      <c r="B23" s="118" t="s">
        <v>2773</v>
      </c>
    </row>
    <row customHeight="1" ht="11.25">
      <c r="A24" s="118" t="s">
        <v>2774</v>
      </c>
      <c r="B24" s="118" t="s">
        <v>2775</v>
      </c>
    </row>
    <row customHeight="1" ht="11.25">
      <c r="A25" s="118" t="s">
        <v>2776</v>
      </c>
      <c r="B25" s="118" t="s">
        <v>2777</v>
      </c>
    </row>
    <row customHeight="1" ht="11.25">
      <c r="A26" s="118" t="s">
        <v>2778</v>
      </c>
      <c r="B26" s="118" t="s">
        <v>2779</v>
      </c>
    </row>
    <row customHeight="1" ht="11.25">
      <c r="A27" s="118" t="s">
        <v>2780</v>
      </c>
      <c r="B27" s="118" t="s">
        <v>2781</v>
      </c>
    </row>
    <row customHeight="1" ht="11.25">
      <c r="A28" s="118" t="s">
        <v>2782</v>
      </c>
      <c r="B28" s="118" t="s">
        <v>2783</v>
      </c>
    </row>
    <row customHeight="1" ht="11.25">
      <c r="A29" s="118" t="s">
        <v>2784</v>
      </c>
      <c r="B29" s="118" t="s">
        <v>2785</v>
      </c>
    </row>
    <row customHeight="1" ht="11.25">
      <c r="A30" s="118" t="s">
        <v>2786</v>
      </c>
      <c r="B30" s="118" t="s">
        <v>2787</v>
      </c>
    </row>
    <row customHeight="1" ht="11.25">
      <c r="A31" s="118" t="s">
        <v>2788</v>
      </c>
      <c r="B31" s="118" t="s">
        <v>2789</v>
      </c>
    </row>
    <row customHeight="1" ht="11.25">
      <c r="A32" s="118" t="s">
        <v>2790</v>
      </c>
      <c r="B32" s="118" t="s">
        <v>2791</v>
      </c>
    </row>
    <row customHeight="1" ht="11.25">
      <c r="A33" s="118" t="s">
        <v>2792</v>
      </c>
      <c r="B33" s="118" t="s">
        <v>2793</v>
      </c>
    </row>
    <row customHeight="1" ht="11.25">
      <c r="A34" s="118" t="s">
        <v>2794</v>
      </c>
      <c r="B34" s="118" t="s">
        <v>2795</v>
      </c>
    </row>
    <row customHeight="1" ht="11.25">
      <c r="A35" s="118" t="s">
        <v>2796</v>
      </c>
      <c r="B35" s="118" t="s">
        <v>2797</v>
      </c>
    </row>
    <row customHeight="1" ht="11.25">
      <c r="A36" s="118" t="s">
        <v>2798</v>
      </c>
      <c r="B36" s="118" t="s">
        <v>2799</v>
      </c>
    </row>
    <row customHeight="1" ht="11.25">
      <c r="A37" s="118" t="s">
        <v>2800</v>
      </c>
      <c r="B37" s="118" t="s">
        <v>2801</v>
      </c>
    </row>
    <row customHeight="1" ht="11.25">
      <c r="A38" s="118" t="s">
        <v>2802</v>
      </c>
      <c r="B38" s="118" t="s">
        <v>2803</v>
      </c>
    </row>
    <row customHeight="1" ht="11.25">
      <c r="A39" s="118" t="s">
        <v>2804</v>
      </c>
      <c r="B39" s="118" t="s">
        <v>2805</v>
      </c>
    </row>
    <row customHeight="1" ht="11.25">
      <c r="A40" s="118" t="s">
        <v>2806</v>
      </c>
      <c r="B40" s="118" t="s">
        <v>2807</v>
      </c>
    </row>
    <row customHeight="1" ht="11.25">
      <c r="A41" s="118" t="s">
        <v>2808</v>
      </c>
      <c r="B41" s="118" t="s">
        <v>2809</v>
      </c>
    </row>
    <row customHeight="1" ht="11.25">
      <c r="A42" s="118" t="s">
        <v>2810</v>
      </c>
      <c r="B42" s="118" t="s">
        <v>2811</v>
      </c>
    </row>
    <row customHeight="1" ht="11.25">
      <c r="A43" s="118" t="s">
        <v>2812</v>
      </c>
      <c r="B43" s="118" t="s">
        <v>2813</v>
      </c>
    </row>
    <row customHeight="1" ht="11.25">
      <c r="A44" s="118" t="s">
        <v>2814</v>
      </c>
      <c r="B44" s="118" t="s">
        <v>2815</v>
      </c>
    </row>
    <row customHeight="1" ht="11.25">
      <c r="A45" s="118" t="s">
        <v>2816</v>
      </c>
      <c r="B45" s="118" t="s">
        <v>2817</v>
      </c>
    </row>
    <row customHeight="1" ht="11.25">
      <c r="A46" s="118" t="s">
        <v>2818</v>
      </c>
      <c r="B46" s="118" t="s">
        <v>2819</v>
      </c>
    </row>
    <row customHeight="1" ht="11.25">
      <c r="A47" s="118" t="s">
        <v>2820</v>
      </c>
      <c r="B47" s="118" t="s">
        <v>2821</v>
      </c>
    </row>
    <row customHeight="1" ht="11.25">
      <c r="A48" s="118" t="s">
        <v>2822</v>
      </c>
      <c r="B48" s="118" t="s">
        <v>2823</v>
      </c>
    </row>
    <row customHeight="1" ht="11.25">
      <c r="A49" s="118" t="s">
        <v>2824</v>
      </c>
      <c r="B49" s="118" t="s">
        <v>2825</v>
      </c>
    </row>
    <row customHeight="1" ht="11.25">
      <c r="A50" s="118" t="s">
        <v>2826</v>
      </c>
      <c r="B50" s="118" t="s">
        <v>2827</v>
      </c>
    </row>
    <row customHeight="1" ht="11.25">
      <c r="A51" s="118" t="s">
        <v>2828</v>
      </c>
      <c r="B51" s="118" t="s">
        <v>2829</v>
      </c>
    </row>
    <row customHeight="1" ht="11.25">
      <c r="A52" s="118" t="s">
        <v>2830</v>
      </c>
      <c r="B52" s="118" t="s">
        <v>2831</v>
      </c>
    </row>
    <row customHeight="1" ht="11.25">
      <c r="A53" s="118" t="s">
        <v>2832</v>
      </c>
      <c r="B53" s="118" t="s">
        <v>2833</v>
      </c>
    </row>
    <row customHeight="1" ht="11.25">
      <c r="A54" s="118" t="s">
        <v>2834</v>
      </c>
      <c r="B54" s="118" t="s">
        <v>2835</v>
      </c>
    </row>
    <row customHeight="1" ht="11.25">
      <c r="A55" s="118" t="s">
        <v>2836</v>
      </c>
      <c r="B55" s="118" t="s">
        <v>2837</v>
      </c>
    </row>
    <row customHeight="1" ht="11.25">
      <c r="A56" s="118" t="s">
        <v>2838</v>
      </c>
      <c r="B56" s="118" t="s">
        <v>2839</v>
      </c>
    </row>
    <row customHeight="1" ht="11.25">
      <c r="A57" s="118" t="s">
        <v>2840</v>
      </c>
      <c r="B57" s="118" t="s">
        <v>2841</v>
      </c>
    </row>
    <row customHeight="1" ht="11.25">
      <c r="A58" s="118" t="s">
        <v>2842</v>
      </c>
      <c r="B58" s="118" t="s">
        <v>2843</v>
      </c>
    </row>
    <row customHeight="1" ht="11.25">
      <c r="A59" s="118" t="s">
        <v>2844</v>
      </c>
      <c r="B59" s="118" t="s">
        <v>2845</v>
      </c>
    </row>
    <row customHeight="1" ht="11.25">
      <c r="A60" s="118" t="s">
        <v>2846</v>
      </c>
      <c r="B60" s="118" t="s">
        <v>2847</v>
      </c>
    </row>
    <row customHeight="1" ht="11.25">
      <c r="A61" s="118"/>
      <c r="B61" s="118" t="s">
        <v>2848</v>
      </c>
    </row>
    <row customHeight="1" ht="11.25">
      <c r="A62" s="118"/>
      <c r="B62" s="118" t="s">
        <v>2849</v>
      </c>
    </row>
    <row customHeight="1" ht="11.25">
      <c r="A63" s="118"/>
      <c r="B63" s="118" t="s">
        <v>2850</v>
      </c>
    </row>
    <row customHeight="1" ht="11.25">
      <c r="A64" s="118"/>
      <c r="B64" s="118" t="s">
        <v>2851</v>
      </c>
    </row>
    <row customHeight="1" ht="11.25">
      <c r="A65" s="118"/>
      <c r="B65" s="118" t="s">
        <v>2852</v>
      </c>
    </row>
    <row customHeight="1" ht="11.25">
      <c r="A66" s="118"/>
      <c r="B66" s="118" t="s">
        <v>2853</v>
      </c>
    </row>
    <row customHeight="1" ht="11.25">
      <c r="A67" s="118"/>
      <c r="B67" s="118" t="s">
        <v>2854</v>
      </c>
    </row>
    <row customHeight="1" ht="11.25">
      <c r="A68" s="118"/>
      <c r="B68" s="118" t="s">
        <v>2855</v>
      </c>
    </row>
    <row customHeight="1" ht="11.25">
      <c r="A69" s="118"/>
      <c r="B69" s="118" t="s">
        <v>2856</v>
      </c>
    </row>
    <row customHeight="1" ht="11.25">
      <c r="A70" s="118"/>
      <c r="B70" s="118" t="s">
        <v>2857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9665E-8DE7-137E-F2F3-C6D5ACDB33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2858</v>
      </c>
    </row>
    <row customHeight="1" ht="90">
      <c r="B2" s="150" t="s">
        <v>2859</v>
      </c>
    </row>
    <row customHeight="1" ht="67.5">
      <c r="B3" s="150" t="s">
        <v>2860</v>
      </c>
    </row>
    <row customHeight="1" ht="33.75">
      <c r="B4" s="150" t="s">
        <v>2861</v>
      </c>
    </row>
    <row customHeight="1" ht="11.25">
      <c r="B5" s="150" t="s">
        <v>2862</v>
      </c>
    </row>
    <row customHeight="1" ht="22.5">
      <c r="B6" s="150" t="s">
        <v>2863</v>
      </c>
    </row>
    <row customHeight="1" ht="22.5">
      <c r="B7" s="150" t="s">
        <v>2864</v>
      </c>
    </row>
    <row customHeight="1" ht="22.5">
      <c r="B8" s="150" t="s">
        <v>2865</v>
      </c>
    </row>
    <row customHeight="1" ht="22.5">
      <c r="B9" s="150" t="s">
        <v>2866</v>
      </c>
    </row>
    <row customHeight="1" ht="56.25">
      <c r="B10" s="150" t="s">
        <v>2867</v>
      </c>
    </row>
    <row customHeight="1" ht="12.75">
      <c r="B11" s="215" t="s">
        <v>2868</v>
      </c>
    </row>
    <row customHeight="1" ht="11.25">
      <c r="B12" s="149" t="s">
        <v>2869</v>
      </c>
    </row>
    <row customHeight="1" ht="22.5">
      <c r="B13" s="150" t="s">
        <v>2870</v>
      </c>
    </row>
    <row customHeight="1" ht="67.5">
      <c r="B14" s="150" t="s">
        <v>2871</v>
      </c>
    </row>
    <row customHeight="1" ht="22.5">
      <c r="B15" s="150" t="s">
        <v>2872</v>
      </c>
    </row>
    <row customHeight="1" ht="11.25">
      <c r="B16" s="149" t="s">
        <v>2873</v>
      </c>
      <c r="D16" s="156"/>
    </row>
    <row customHeight="1" ht="33.75">
      <c r="B17" s="150" t="s">
        <v>2874</v>
      </c>
    </row>
    <row customHeight="1" ht="33.75">
      <c r="B18" s="150" t="s">
        <v>2875</v>
      </c>
    </row>
    <row customHeight="1" ht="11.25">
      <c r="B19" s="150" t="s">
        <v>2876</v>
      </c>
    </row>
    <row customHeight="1" ht="33.75">
      <c r="B20" s="150" t="s">
        <v>2877</v>
      </c>
    </row>
    <row customHeight="1" ht="11.25">
      <c r="B21" s="149" t="s">
        <v>2878</v>
      </c>
    </row>
    <row customHeight="1" ht="11.25">
      <c r="B22" s="150" t="s">
        <v>2879</v>
      </c>
    </row>
    <row r="24" customHeight="1" ht="22.5">
      <c r="B24" s="217" t="s">
        <v>2880</v>
      </c>
    </row>
    <row r="26" customHeight="1" ht="11.25">
      <c r="B26" s="149" t="s">
        <v>2881</v>
      </c>
    </row>
    <row customHeight="1" ht="22.5">
      <c r="B27" s="216" t="s">
        <v>395</v>
      </c>
    </row>
    <row customHeight="1" ht="56.25">
      <c r="B28" s="216" t="s">
        <v>2882</v>
      </c>
    </row>
    <row customHeight="1" ht="11.25">
      <c r="B29" s="266" t="s">
        <v>2883</v>
      </c>
    </row>
    <row customHeight="1" ht="22.5">
      <c r="B30" s="216" t="s">
        <v>2884</v>
      </c>
    </row>
    <row r="32" customHeight="1" ht="11.25">
      <c r="A32" s="244"/>
      <c r="B32" s="245" t="s">
        <v>2885</v>
      </c>
    </row>
    <row customHeight="1" ht="14.25">
      <c r="A33" s="246">
        <v>1</v>
      </c>
      <c r="B33" s="247" t="s">
        <v>2886</v>
      </c>
    </row>
    <row customHeight="1" ht="14.25">
      <c r="A34" s="246">
        <v>2</v>
      </c>
      <c r="B34" s="247" t="s">
        <v>2887</v>
      </c>
    </row>
    <row customHeight="1" ht="11.25">
      <c r="B35" s="245" t="s">
        <v>2888</v>
      </c>
    </row>
    <row customHeight="1" ht="11.25">
      <c r="B36" s="247" t="s">
        <v>2889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